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66" documentId="120_S{2AC9BD13-BADA-5192-A53E-5A8FF88502F6}" xr6:coauthVersionLast="47" xr6:coauthVersionMax="47" xr10:uidLastSave="{740828C6-B26F-4B16-A597-9D04A04BAF21}"/>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J9"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J10" i="4"/>
  <c r="J11" i="4"/>
  <c r="J12" i="4"/>
  <c r="J13" i="4"/>
  <c r="I3" i="4"/>
  <c r="I4" i="4"/>
  <c r="I5" i="4"/>
  <c r="I6" i="4"/>
  <c r="I7" i="4"/>
  <c r="I8" i="4"/>
  <c r="I9" i="4"/>
  <c r="I10" i="4"/>
  <c r="I11" i="4"/>
  <c r="I12" i="4"/>
  <c r="I13" i="4"/>
  <c r="G3" i="4"/>
  <c r="G4" i="4"/>
  <c r="G5" i="4"/>
  <c r="G6" i="4"/>
  <c r="G7" i="4"/>
  <c r="G8" i="4"/>
  <c r="G9" i="4"/>
  <c r="G10" i="4"/>
  <c r="G11" i="4"/>
  <c r="G12" i="4"/>
  <c r="G13" i="4"/>
  <c r="B3" i="4"/>
  <c r="B4" i="4"/>
  <c r="B5" i="4"/>
  <c r="B6" i="4"/>
  <c r="B7" i="4"/>
  <c r="B8" i="4"/>
  <c r="B9" i="4"/>
  <c r="B10" i="4"/>
  <c r="B11" i="4"/>
  <c r="B12" i="4"/>
  <c r="B1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<sst xmlns="http://schemas.openxmlformats.org/spreadsheetml/2006/main" count="180271" uniqueCount="39122">
  <si>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</si>
  <si>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</si>
  <si>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</si>
  <si>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</si>
  <si>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</si>
  <si>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</si>
  <si>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</si>
  <si>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</si>
  <si>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</si>
  <si>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</si>
  <si>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</si>
  <si>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</si>
  <si>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</si>
  <si>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</si>
  <si>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</si>
  <si>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</si>
  <si>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</si>
  <si>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</si>
  <si>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</si>
  <si>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</si>
  <si>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</si>
  <si>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</si>
  <si>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</si>
  <si>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</si>
  <si>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</si>
  <si>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</si>
  <si>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</si>
  <si>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</si>
  <si>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</si>
  <si>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</si>
  <si>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</si>
  <si>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</si>
  <si>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</si>
  <si>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</si>
  <si>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</si>
  <si>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</si>
  <si>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</si>
  <si>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</si>
  <si>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</si>
  <si>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</si>
  <si>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</si>
  <si>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</si>
  <si>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</si>
  <si>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</si>
  <si>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</si>
  <si>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</si>
  <si>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</si>
  <si>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</si>
  <si>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</si>
  <si>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</si>
  <si>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</si>
  <si>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</si>
  <si>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</si>
  <si>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</si>
  <si>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</si>
  <si>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</si>
  <si>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</si>
  <si>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</si>
  <si>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</si>
  <si>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</si>
  <si>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</si>
  <si>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</si>
  <si>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</si>
  <si>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</si>
  <si>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</si>
  <si>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</si>
  <si>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</si>
  <si>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</si>
  <si>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</si>
  <si>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</si>
  <si>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</si>
  <si>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</si>
  <si>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</si>
  <si>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</si>
  <si>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</si>
  <si>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</si>
  <si>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</si>
  <si>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</si>
  <si>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</si>
  <si>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</si>
  <si>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</si>
  <si>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</si>
  <si>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</si>
  <si>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</si>
  <si>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</si>
  <si>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</si>
  <si>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</si>
  <si>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</si>
  <si>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</si>
  <si>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</si>
  <si>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</si>
  <si>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</si>
  <si>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</si>
  <si>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</si>
  <si>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</si>
  <si>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</si>
  <si>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</si>
  <si>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</si>
  <si>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</si>
  <si>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</si>
  <si>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</si>
  <si>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</si>
  <si>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</si>
  <si>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</si>
  <si>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</si>
  <si>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</si>
  <si>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</si>
  <si>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</si>
  <si>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</si>
  <si>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</si>
  <si>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</si>
  <si>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</si>
  <si>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</si>
  <si>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</si>
  <si>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</si>
  <si>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</si>
  <si>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</si>
  <si>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</si>
  <si>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</si>
  <si>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</si>
  <si>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</si>
  <si>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</si>
  <si>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</si>
  <si>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</si>
  <si>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</si>
  <si>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</si>
  <si>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</si>
  <si>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</si>
  <si>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</si>
  <si>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</si>
  <si>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</si>
  <si>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</si>
  <si>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</si>
  <si>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</si>
  <si>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</si>
  <si>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</si>
  <si>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</si>
  <si>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</si>
  <si>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</si>
  <si>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</si>
  <si>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</si>
  <si>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</si>
  <si>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</si>
  <si>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</si>
  <si>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</si>
  <si>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</si>
  <si>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</si>
  <si>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</si>
  <si>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</si>
  <si>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</si>
  <si>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</si>
  <si>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</si>
  <si>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</si>
  <si>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</si>
  <si>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</si>
  <si>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</si>
  <si>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</si>
  <si>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</si>
  <si>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</si>
  <si>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</si>
  <si>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</si>
  <si>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</si>
  <si>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</si>
  <si>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</si>
  <si>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</si>
  <si>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</si>
  <si>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</si>
  <si>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</si>
  <si>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</si>
  <si>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</si>
  <si>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</si>
  <si>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</si>
  <si>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</si>
  <si>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</si>
  <si>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</si>
  <si>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</si>
  <si>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</si>
  <si>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</si>
  <si>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</si>
  <si>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</si>
  <si>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</si>
  <si>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</si>
  <si>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</si>
  <si>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</si>
  <si>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</si>
  <si>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</si>
  <si>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</si>
  <si>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</si>
  <si>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</si>
  <si>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</si>
  <si>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</si>
  <si>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</si>
  <si>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</si>
  <si>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</si>
  <si>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</si>
  <si>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</si>
  <si>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</si>
  <si>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</si>
  <si>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</si>
  <si>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</si>
  <si>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</si>
  <si>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</si>
  <si>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</si>
  <si>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</si>
  <si>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</si>
  <si>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</si>
  <si>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</si>
  <si>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</si>
  <si>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</si>
  <si>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</si>
  <si>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</si>
  <si>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</si>
  <si>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</si>
  <si>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</si>
  <si>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</si>
  <si>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</si>
  <si>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</si>
  <si>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</si>
  <si>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</si>
  <si>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</si>
  <si>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</si>
  <si>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</si>
  <si>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</si>
  <si>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</si>
  <si>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</si>
  <si>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</si>
  <si>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</si>
  <si>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</si>
  <si>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</si>
  <si>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</si>
  <si>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</si>
  <si>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</si>
  <si>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</si>
  <si>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</si>
  <si>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</si>
  <si>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</si>
  <si>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</si>
  <si>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</si>
  <si>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</si>
  <si>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</si>
  <si>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</si>
  <si>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</si>
  <si>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</si>
  <si>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</si>
  <si>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</si>
  <si>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</si>
  <si>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</si>
  <si>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</si>
  <si>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</si>
  <si>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</si>
  <si>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</si>
  <si>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</si>
  <si>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</si>
  <si>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</si>
  <si>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</si>
  <si>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</si>
  <si>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</si>
  <si>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</si>
  <si>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</si>
  <si>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</si>
  <si>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</si>
  <si>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</si>
  <si>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</si>
  <si>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</si>
  <si>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</si>
  <si>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</si>
  <si>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</si>
  <si>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</si>
  <si>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</si>
  <si>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</si>
  <si>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</si>
  <si>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</si>
  <si>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</si>
  <si>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</si>
  <si>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</si>
  <si>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</si>
  <si>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</si>
  <si>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</si>
  <si>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</si>
  <si>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</si>
  <si>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</si>
  <si>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</si>
  <si>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</si>
  <si>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</si>
  <si>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</si>
  <si>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</si>
  <si>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</si>
  <si>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</si>
  <si>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</si>
  <si>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</si>
  <si>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</si>
  <si>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</si>
  <si>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</si>
  <si>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</si>
  <si>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</si>
  <si>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</si>
  <si>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</si>
  <si>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</si>
  <si>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</si>
  <si>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</si>
  <si>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</si>
  <si>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</si>
  <si>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</si>
  <si>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</si>
  <si>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</si>
  <si>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</si>
  <si>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</si>
  <si>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</si>
  <si>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</si>
  <si>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</si>
  <si>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</si>
  <si>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</si>
  <si>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</si>
  <si>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</si>
  <si>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</si>
  <si>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</si>
  <si>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</si>
  <si>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</si>
  <si>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</si>
  <si>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</si>
  <si>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</si>
  <si>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</si>
  <si>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</si>
  <si>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</si>
  <si>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</si>
  <si>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</si>
  <si>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</si>
  <si>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</si>
  <si>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</si>
  <si>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</si>
  <si>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</si>
  <si>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</si>
  <si>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</si>
  <si>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</si>
  <si>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</si>
  <si>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</si>
  <si>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</si>
  <si>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</si>
  <si>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</si>
  <si>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</si>
  <si>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</si>
  <si>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</si>
  <si>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</si>
  <si>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</si>
  <si>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</si>
  <si>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</si>
  <si>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</si>
  <si>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</si>
  <si>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</si>
  <si>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</si>
  <si>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</si>
  <si>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</si>
  <si>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</si>
  <si>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</si>
  <si>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</si>
  <si>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</si>
  <si>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</si>
  <si>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</si>
  <si>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</si>
  <si>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</si>
  <si>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</si>
  <si>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</si>
  <si>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</si>
  <si>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</si>
  <si>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</si>
  <si>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</si>
  <si>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</si>
  <si>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</si>
  <si>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</si>
  <si>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</si>
  <si>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</si>
  <si>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</si>
  <si>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</si>
  <si>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</si>
  <si>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</si>
  <si>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</si>
  <si>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</si>
  <si>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</si>
  <si>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</si>
  <si>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</si>
  <si>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</si>
  <si>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</si>
  <si>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</si>
  <si>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</si>
  <si>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</si>
  <si>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</si>
  <si>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</si>
  <si>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</si>
  <si>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</si>
  <si>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</si>
  <si>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</si>
  <si>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</si>
  <si>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</si>
  <si>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</si>
  <si>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</si>
  <si>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</si>
  <si>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</si>
  <si>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</si>
  <si>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</si>
  <si>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</si>
  <si>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</si>
  <si>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</si>
  <si>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</si>
  <si>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</si>
  <si>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</si>
  <si>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</si>
  <si>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</si>
  <si>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</si>
  <si>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</si>
  <si>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</si>
  <si>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</si>
  <si>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</si>
  <si>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</si>
  <si>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</si>
  <si>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</si>
  <si>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</si>
  <si>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</si>
  <si>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</si>
  <si>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</si>
  <si>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</si>
  <si>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</si>
  <si>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</si>
  <si>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</si>
  <si>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</si>
  <si>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</si>
  <si>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</si>
  <si>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</si>
  <si>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</si>
  <si>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</si>
  <si>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</si>
  <si>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</si>
  <si>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</si>
  <si>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</si>
  <si>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</si>
  <si>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</si>
  <si>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</si>
  <si>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</si>
  <si>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</si>
  <si>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</si>
  <si>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</si>
  <si>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</si>
  <si>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</si>
  <si>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</si>
  <si>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</si>
  <si>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</si>
  <si>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</si>
  <si>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</si>
  <si>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</si>
  <si>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</si>
  <si>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</si>
  <si>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</si>
  <si>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</si>
  <si>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</si>
  <si>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</si>
  <si>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</si>
  <si>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</si>
  <si>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</si>
  <si>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</si>
  <si>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</si>
  <si>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</si>
  <si>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</si>
  <si>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</si>
  <si>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</si>
  <si>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</si>
  <si>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</si>
  <si>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</si>
  <si>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</si>
  <si>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</si>
  <si>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</si>
  <si>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</si>
  <si>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</si>
  <si>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</si>
  <si>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</si>
  <si>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</si>
  <si>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</si>
  <si>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</si>
  <si>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</si>
  <si>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</si>
  <si>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</si>
  <si>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</si>
  <si>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</si>
  <si>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</si>
  <si>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</si>
  <si>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</si>
  <si>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</si>
  <si>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</si>
  <si>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</si>
  <si>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</si>
  <si>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</si>
  <si>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</si>
  <si>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</si>
  <si>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</si>
  <si>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</si>
  <si>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</si>
  <si>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</si>
  <si>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</si>
  <si>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</si>
  <si>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</si>
  <si>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</si>
  <si>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</si>
  <si>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</si>
  <si>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</si>
  <si>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</si>
  <si>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</si>
  <si>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</si>
  <si>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</si>
  <si>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</si>
  <si>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</si>
  <si>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</si>
  <si>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</si>
  <si>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</si>
  <si>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</si>
  <si>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</si>
  <si>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</si>
  <si>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</si>
  <si>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</si>
  <si>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</si>
  <si>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</si>
  <si>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</si>
  <si>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</si>
  <si>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</si>
  <si>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</si>
  <si>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</si>
  <si>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</si>
  <si>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</si>
  <si>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</si>
  <si>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</si>
  <si>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</si>
  <si>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</si>
  <si>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</si>
  <si>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</si>
  <si>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</si>
  <si>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</si>
  <si>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</si>
  <si>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</si>
  <si>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</si>
  <si>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</si>
  <si>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</si>
  <si>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</si>
  <si>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</si>
  <si>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</si>
  <si>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</si>
  <si>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</si>
  <si>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</si>
  <si>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</si>
  <si>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</si>
  <si>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</si>
  <si>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</si>
  <si>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</si>
  <si>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</si>
  <si>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</si>
  <si>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</si>
  <si>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</si>
  <si>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</si>
  <si>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</si>
  <si>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</si>
  <si>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</si>
  <si>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</si>
  <si>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</si>
  <si>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</si>
  <si>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</si>
  <si>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</si>
  <si>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</si>
  <si>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</si>
  <si>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</si>
  <si>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</si>
  <si>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</si>
  <si>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</si>
  <si>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</si>
  <si>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</si>
  <si>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</si>
  <si>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</si>
  <si>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</si>
  <si>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</si>
  <si>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</si>
  <si>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</si>
  <si>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</si>
  <si>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</si>
  <si>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</si>
  <si>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</si>
  <si>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</si>
  <si>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</si>
  <si>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</si>
  <si>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</si>
  <si>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</si>
  <si>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</si>
  <si>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</si>
  <si>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</si>
  <si>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</si>
  <si>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</si>
  <si>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</si>
  <si>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</si>
  <si>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</si>
  <si>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</si>
  <si>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</si>
  <si>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</si>
  <si>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</si>
  <si>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</si>
  <si>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</si>
  <si>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</si>
  <si>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</si>
  <si>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</si>
  <si>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</si>
  <si>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</si>
  <si>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</si>
  <si>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</si>
  <si>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</si>
  <si>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</si>
  <si>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</si>
  <si>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</si>
  <si>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</si>
  <si>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</si>
  <si>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</si>
  <si>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</si>
  <si>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</si>
  <si>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</si>
  <si>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</si>
  <si>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</si>
  <si>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</si>
  <si>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</si>
  <si>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</si>
  <si>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</si>
  <si>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</si>
  <si>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</si>
  <si>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</si>
  <si>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</si>
  <si>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</si>
  <si>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</si>
  <si>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</si>
  <si>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</si>
  <si>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</si>
  <si>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</si>
  <si>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</si>
  <si>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</si>
  <si>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</si>
  <si>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</si>
  <si>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</si>
  <si>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</si>
  <si>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</si>
  <si>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</si>
  <si>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</si>
  <si>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</si>
  <si>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</si>
  <si>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</si>
  <si>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</si>
  <si>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</si>
  <si>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</si>
  <si>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</si>
  <si>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</si>
  <si>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</si>
  <si>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</si>
  <si>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</si>
  <si>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</si>
  <si>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</si>
  <si>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</si>
  <si>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</si>
  <si>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</si>
  <si>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</si>
  <si>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</si>
  <si>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</si>
  <si>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</si>
  <si>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</si>
  <si>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</si>
  <si>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</si>
  <si>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</si>
  <si>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</si>
  <si>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</si>
  <si>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</si>
  <si>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</si>
  <si>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</si>
  <si>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</si>
  <si>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</si>
  <si>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</si>
  <si>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</si>
  <si>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</si>
  <si>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</si>
  <si>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</si>
  <si>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</si>
  <si>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</si>
  <si>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</si>
  <si>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</si>
  <si>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</si>
  <si>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</si>
  <si>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</si>
  <si>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</si>
  <si>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</si>
  <si>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</si>
  <si>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</si>
  <si>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</si>
  <si>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</si>
  <si>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</si>
  <si>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</si>
  <si>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</si>
  <si>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</si>
  <si>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</si>
  <si>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</si>
  <si>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</si>
  <si>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</si>
  <si>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</si>
  <si>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</si>
  <si>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</si>
  <si>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</si>
  <si>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</si>
  <si>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</si>
  <si>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</si>
  <si>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</si>
  <si>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</si>
  <si>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</si>
  <si>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</si>
  <si>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</si>
  <si>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</si>
  <si>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</si>
  <si>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</si>
  <si>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</si>
  <si>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</si>
  <si>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</si>
  <si>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</si>
  <si>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</si>
  <si>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</si>
  <si>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</si>
  <si>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</si>
  <si>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</si>
  <si>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</si>
  <si>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</si>
  <si>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</si>
  <si>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</si>
  <si>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</si>
  <si>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</si>
  <si>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</si>
  <si>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</si>
  <si>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</si>
  <si>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</si>
  <si>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</si>
  <si>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</si>
  <si>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</si>
  <si>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</si>
  <si>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</si>
  <si>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</si>
  <si>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</si>
  <si>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</si>
  <si>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</si>
  <si>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</si>
  <si>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</si>
  <si>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</si>
  <si>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</si>
  <si>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</si>
  <si>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</si>
  <si>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</si>
  <si>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</si>
  <si>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</si>
  <si>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</si>
  <si>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</si>
  <si>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</si>
  <si>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</si>
  <si>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</si>
  <si>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</si>
  <si>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</si>
  <si>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</si>
  <si>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</si>
  <si>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</si>
  <si>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</si>
  <si>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</si>
  <si>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</si>
  <si>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</si>
  <si>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</si>
  <si>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</si>
  <si>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</si>
  <si>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</si>
  <si>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</si>
  <si>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</si>
  <si>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</si>
  <si>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</si>
  <si>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</si>
  <si>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</si>
  <si>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</si>
  <si>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</si>
  <si>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</si>
  <si>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</si>
  <si>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</si>
  <si>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</si>
  <si>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</si>
  <si>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</si>
  <si>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</si>
  <si>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</si>
  <si>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</si>
  <si>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</si>
  <si>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</si>
  <si>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</si>
  <si>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</si>
  <si>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</si>
  <si>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</si>
  <si>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</si>
  <si>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</si>
  <si>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</si>
  <si>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</si>
  <si>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</si>
  <si>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</si>
  <si>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</si>
  <si>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</si>
  <si>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</si>
  <si>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</si>
  <si>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</si>
  <si>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</si>
  <si>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</si>
  <si>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</si>
  <si>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</si>
  <si>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</si>
  <si>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</si>
  <si>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</si>
  <si>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</si>
  <si>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</si>
  <si>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</si>
  <si>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</si>
  <si>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</si>
  <si>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</si>
  <si>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</si>
  <si>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</si>
  <si>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</si>
  <si>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</si>
  <si>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</si>
  <si>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</si>
  <si>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</si>
  <si>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</si>
  <si>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</si>
  <si>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</si>
  <si>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</si>
  <si>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</si>
  <si>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</si>
  <si>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</si>
  <si>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</si>
  <si>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</si>
  <si>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</si>
  <si>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</si>
  <si>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</si>
  <si>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</si>
  <si>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</si>
  <si>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</si>
  <si>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</si>
  <si>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</si>
  <si>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</si>
  <si>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</si>
  <si>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</si>
  <si>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</si>
  <si>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</si>
  <si>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</si>
  <si>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</si>
  <si>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</si>
  <si>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</si>
  <si>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</si>
  <si>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</si>
  <si>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</si>
  <si>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</si>
  <si>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</si>
  <si>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</si>
  <si>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</si>
  <si>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</si>
  <si>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</si>
  <si>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</si>
  <si>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</si>
  <si>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</si>
  <si>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</si>
  <si>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</si>
  <si>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</si>
  <si>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</si>
  <si>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</si>
  <si>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</si>
  <si>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</si>
  <si>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</si>
  <si>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</si>
  <si>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</si>
  <si>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</si>
  <si>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</si>
  <si>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</si>
  <si>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</si>
  <si>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</si>
  <si>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</si>
  <si>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</si>
  <si>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</si>
  <si>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</si>
  <si>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</si>
  <si>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</si>
  <si>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</si>
  <si>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</si>
  <si>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</si>
  <si>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</si>
  <si>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</si>
  <si>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</si>
  <si>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</si>
  <si>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</si>
  <si>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</si>
  <si>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</si>
  <si>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</si>
  <si>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</si>
  <si>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</si>
  <si>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</si>
  <si>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</si>
  <si>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</si>
  <si>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</si>
  <si>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</si>
  <si>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</si>
  <si>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</si>
  <si>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</si>
  <si>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</si>
  <si>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</si>
  <si>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</si>
  <si>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</si>
  <si>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</si>
  <si>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</si>
  <si>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</si>
  <si>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</si>
  <si>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</si>
  <si>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</si>
  <si>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</si>
  <si>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</si>
  <si>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</si>
  <si>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</si>
  <si>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</si>
  <si>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</si>
  <si>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</si>
  <si>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</si>
  <si>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</si>
  <si>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</si>
  <si>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</si>
  <si>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</si>
  <si>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</si>
  <si>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</si>
  <si>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</si>
  <si>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</si>
  <si>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</si>
  <si>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</si>
  <si>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</si>
  <si>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</si>
  <si>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</si>
  <si>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</si>
  <si>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</si>
  <si>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</si>
  <si>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</si>
  <si>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</si>
  <si>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</si>
  <si>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</si>
  <si>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</si>
  <si>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</si>
  <si>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</si>
  <si>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</si>
  <si>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</si>
  <si>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</si>
  <si>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</si>
  <si>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</si>
  <si>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</si>
  <si>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</si>
  <si>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</si>
  <si>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</si>
  <si>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</si>
  <si>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</si>
  <si>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</si>
  <si>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</si>
  <si>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</si>
  <si>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</si>
  <si>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</si>
  <si>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</si>
  <si>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</si>
  <si>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</si>
  <si>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</si>
  <si>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</si>
  <si>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</si>
  <si>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</si>
  <si>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</si>
  <si>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</si>
  <si>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</si>
  <si>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</si>
  <si>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</si>
  <si>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</si>
  <si>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</si>
  <si>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</si>
  <si>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</si>
  <si>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</si>
  <si>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</si>
  <si>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</si>
  <si>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</si>
  <si>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</si>
  <si>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</si>
  <si>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</si>
  <si>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</si>
  <si>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</si>
  <si>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</si>
  <si>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</si>
  <si>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</si>
  <si>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</si>
  <si>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</si>
  <si>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</si>
  <si>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</si>
  <si>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</si>
  <si>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</si>
  <si>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</si>
  <si>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</si>
  <si>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</si>
  <si>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</si>
  <si>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</si>
  <si>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</si>
  <si>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</si>
  <si>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</si>
  <si>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</si>
  <si>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</si>
  <si>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</si>
  <si>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</si>
  <si>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</si>
  <si>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</si>
  <si>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</si>
  <si>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</si>
  <si>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</si>
  <si>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</si>
  <si>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</si>
  <si>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</si>
  <si>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</si>
  <si>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</si>
  <si>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</si>
  <si>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</si>
  <si>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</si>
  <si>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</si>
  <si>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</si>
  <si>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</si>
  <si>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</si>
  <si>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</si>
  <si>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</si>
  <si>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</si>
  <si>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</si>
  <si>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</si>
  <si>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</si>
  <si>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</si>
  <si>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</si>
  <si>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</si>
  <si>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</si>
  <si>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</si>
  <si>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</si>
  <si>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</si>
  <si>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</si>
  <si>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</si>
  <si>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</si>
  <si>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</si>
  <si>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</si>
  <si>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</si>
  <si>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</si>
  <si>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</si>
  <si>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</si>
  <si>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</si>
  <si>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</si>
  <si>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</si>
  <si>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</si>
  <si>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</si>
  <si>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</si>
  <si>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</si>
  <si>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</si>
  <si>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</si>
  <si>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</si>
  <si>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</si>
  <si>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</si>
  <si>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</si>
  <si>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</si>
  <si>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</si>
  <si>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</si>
  <si>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</si>
  <si>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</si>
  <si>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</si>
  <si>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</si>
  <si>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</si>
  <si>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</si>
  <si>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</si>
  <si>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</si>
  <si>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</si>
  <si>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</si>
  <si>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</si>
  <si>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</si>
  <si>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</si>
  <si>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</si>
  <si>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</si>
  <si>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</si>
  <si>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</si>
  <si>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</si>
  <si>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</si>
  <si>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</si>
  <si>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</si>
  <si>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</si>
  <si>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</si>
  <si>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</si>
  <si>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</si>
  <si>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</si>
  <si>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</si>
  <si>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</si>
  <si>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</si>
  <si>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</si>
  <si>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</si>
  <si>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</si>
  <si>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</si>
  <si>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</si>
  <si>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</si>
  <si>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</si>
  <si>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</si>
  <si>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</si>
  <si>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</si>
  <si>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</si>
  <si>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</si>
  <si>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</si>
  <si>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</si>
  <si>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</si>
  <si>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</si>
  <si>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</si>
  <si>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</si>
  <si>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</si>
  <si>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</si>
  <si>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</si>
  <si>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</si>
  <si>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</si>
  <si>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</si>
  <si>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</si>
  <si>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</si>
  <si>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</si>
  <si>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</si>
  <si>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</si>
  <si>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</si>
  <si>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</si>
  <si>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</si>
  <si>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</si>
  <si>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</si>
  <si>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</si>
  <si>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</si>
  <si>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</si>
  <si>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</si>
  <si>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</si>
  <si>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</si>
  <si>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</si>
  <si>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</si>
  <si>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</si>
  <si>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</si>
  <si>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</si>
  <si>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</si>
  <si>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</si>
  <si>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</si>
  <si>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</si>
  <si>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</si>
  <si>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</si>
  <si>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</si>
  <si>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</si>
  <si>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</si>
  <si>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</si>
  <si>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</si>
  <si>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</si>
  <si>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</si>
  <si>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</si>
  <si>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</si>
  <si>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</si>
  <si>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</si>
  <si>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</si>
  <si>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</si>
  <si>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</si>
  <si>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</si>
  <si>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</si>
  <si>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</si>
  <si>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</si>
  <si>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</si>
  <si>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</si>
  <si>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</si>
  <si>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</si>
  <si>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</si>
  <si>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</si>
  <si>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</si>
  <si>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</si>
  <si>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</si>
  <si>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</si>
  <si>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</si>
  <si>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</si>
  <si>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</si>
  <si>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</si>
  <si>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</si>
  <si>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</si>
  <si>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</si>
  <si>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</si>
  <si>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</si>
  <si>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</si>
  <si>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</si>
  <si>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</si>
  <si>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</si>
  <si>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</si>
  <si>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</si>
  <si>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</si>
  <si>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</si>
  <si>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</si>
  <si>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</si>
  <si>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</si>
  <si>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</si>
  <si>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</si>
  <si>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</si>
  <si>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</si>
  <si>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</si>
  <si>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</si>
  <si>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</si>
  <si>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</si>
  <si>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</si>
  <si>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</si>
  <si>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</si>
  <si>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</si>
  <si>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</si>
  <si>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</si>
  <si>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</si>
  <si>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</si>
  <si>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</si>
  <si>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</si>
  <si>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</si>
  <si>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</si>
  <si>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</si>
  <si>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</si>
  <si>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</si>
  <si>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</si>
  <si>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</si>
  <si>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</si>
  <si>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</si>
  <si>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</si>
  <si>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</si>
  <si>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</si>
  <si>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</si>
  <si>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</si>
  <si>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</si>
  <si>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</si>
  <si>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</si>
  <si>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</si>
  <si>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</si>
  <si>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</si>
  <si>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</si>
  <si>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</si>
  <si>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</si>
  <si>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</si>
  <si>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</si>
  <si>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</si>
  <si>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</si>
  <si>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</si>
  <si>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</si>
  <si>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</si>
  <si>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</si>
  <si>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</si>
  <si>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</si>
  <si>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</si>
  <si>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</si>
  <si>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</si>
  <si>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</si>
  <si>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</si>
  <si>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</si>
  <si>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</si>
  <si>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</si>
  <si>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</si>
  <si>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</si>
  <si>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</si>
  <si>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</si>
  <si>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</si>
  <si>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</si>
  <si>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</si>
  <si>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</si>
  <si>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</si>
  <si>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</si>
  <si>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</si>
  <si>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</si>
  <si>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</si>
  <si>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</si>
  <si>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</si>
  <si>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</si>
  <si>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</si>
  <si>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</si>
  <si>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</si>
  <si>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</si>
  <si>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</si>
  <si>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</si>
  <si>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</si>
  <si>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</si>
  <si>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</si>
  <si>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</si>
  <si>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</si>
  <si>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</si>
  <si>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</si>
  <si>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</si>
  <si>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</si>
  <si>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</si>
  <si>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</si>
  <si>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</si>
  <si>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</si>
  <si>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</si>
  <si>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</si>
  <si>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</si>
  <si>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</si>
  <si>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</si>
  <si>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</si>
  <si>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</si>
  <si>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</si>
  <si>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</si>
  <si>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</si>
  <si>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</si>
  <si>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</si>
  <si>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</si>
  <si>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</si>
  <si>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</si>
  <si>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</si>
  <si>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</si>
  <si>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</si>
  <si>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</si>
  <si>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</si>
  <si>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</si>
  <si>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</si>
  <si>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</si>
  <si>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</si>
  <si>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</si>
  <si>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</si>
  <si>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</si>
  <si>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</si>
  <si>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</si>
  <si>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</si>
  <si>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</si>
  <si>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</si>
  <si>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</si>
  <si>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</si>
  <si>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</si>
  <si>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</si>
  <si>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</si>
  <si>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</si>
  <si>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</si>
  <si>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</si>
  <si>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</si>
  <si>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</si>
  <si>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</si>
  <si>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</si>
  <si>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</si>
  <si>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</si>
  <si>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</si>
  <si>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</si>
  <si>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</si>
  <si>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</si>
  <si>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</si>
  <si>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</si>
  <si>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</si>
  <si>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</si>
  <si>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</si>
  <si>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</si>
  <si>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</si>
  <si>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</si>
  <si>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</si>
  <si>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</si>
  <si>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</si>
  <si>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</si>
  <si>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</si>
  <si>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</si>
  <si>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</si>
  <si>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</si>
  <si>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</si>
  <si>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</si>
  <si>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</si>
  <si>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</si>
  <si>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</si>
  <si>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</si>
  <si>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</si>
  <si>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</si>
  <si>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</si>
  <si>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</si>
  <si>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</si>
  <si>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</si>
  <si>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</si>
  <si>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</si>
  <si>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</si>
  <si>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</si>
  <si>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</si>
  <si>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</si>
  <si>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</si>
  <si>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</si>
  <si>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</si>
  <si>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</si>
  <si>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</si>
  <si>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</si>
  <si>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</si>
  <si>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</si>
  <si>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</si>
  <si>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</si>
  <si>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</si>
  <si>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</si>
  <si>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</si>
  <si>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</si>
  <si>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</si>
  <si>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</si>
  <si>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</si>
  <si>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</si>
  <si>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</si>
  <si>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</si>
  <si>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</si>
  <si>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</si>
  <si>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</si>
  <si>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</si>
  <si>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</si>
  <si>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</si>
  <si>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</si>
  <si>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</si>
  <si>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</si>
  <si>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</si>
  <si>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</si>
  <si>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</si>
  <si>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</si>
  <si>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</si>
  <si>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</si>
  <si>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</si>
  <si>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</si>
  <si>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</si>
  <si>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</si>
  <si>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</si>
  <si>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</si>
  <si>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</si>
  <si>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</si>
  <si>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</si>
  <si>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</si>
  <si>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</si>
  <si>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</si>
  <si>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</si>
  <si>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</si>
  <si>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</si>
  <si>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</si>
  <si>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</si>
  <si>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</si>
  <si>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</si>
  <si>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</si>
  <si>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</si>
  <si>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</si>
  <si>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</si>
  <si>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</si>
  <si>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</si>
  <si>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</si>
  <si>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</si>
  <si>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</si>
  <si>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</si>
  <si>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</si>
  <si>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</si>
  <si>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</si>
  <si>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</si>
  <si>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</si>
  <si>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</si>
  <si>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</si>
  <si>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</si>
  <si>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</si>
  <si>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</si>
  <si>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</si>
  <si>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</si>
  <si>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</si>
  <si>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</si>
  <si>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</si>
  <si>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</si>
  <si>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</si>
  <si>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</si>
  <si>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</si>
  <si>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</si>
  <si>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</si>
  <si>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</si>
  <si>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</si>
  <si>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</si>
  <si>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</si>
  <si>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</si>
  <si>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</si>
  <si>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</si>
  <si>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</si>
  <si>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</si>
  <si>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</si>
  <si>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</si>
  <si>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</si>
  <si>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</si>
  <si>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</si>
  <si>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</si>
  <si>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</si>
  <si>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</si>
  <si>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</si>
  <si>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</si>
  <si>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</si>
  <si>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</si>
  <si>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</si>
  <si>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</si>
  <si>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</si>
  <si>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</si>
  <si>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</si>
  <si>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</si>
  <si>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</si>
  <si>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</si>
  <si>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</si>
  <si>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</si>
  <si>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</si>
  <si>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</si>
  <si>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</si>
  <si>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</si>
  <si>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</si>
  <si>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</si>
  <si>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</si>
  <si>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</si>
  <si>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</si>
  <si>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</si>
  <si>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</si>
  <si>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</si>
  <si>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</si>
  <si>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</si>
  <si>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</si>
  <si>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</si>
  <si>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</si>
  <si>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</si>
  <si>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</si>
  <si>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</si>
  <si>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</si>
  <si>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</si>
  <si>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</si>
  <si>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</si>
  <si>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</si>
  <si>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</si>
  <si>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</si>
  <si>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</si>
  <si>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</si>
  <si>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</si>
  <si>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</si>
  <si>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</si>
  <si>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</si>
  <si>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</si>
  <si>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</si>
  <si>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</si>
  <si>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</si>
  <si>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</si>
  <si>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</si>
  <si>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</si>
  <si>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</si>
  <si>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</si>
  <si>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</si>
  <si>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</si>
  <si>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</si>
  <si>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</si>
  <si>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</si>
  <si>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</si>
  <si>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</si>
  <si>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</si>
  <si>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</si>
  <si>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</si>
  <si>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</si>
  <si>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</si>
  <si>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</si>
  <si>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</si>
  <si>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</si>
  <si>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</si>
  <si>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</si>
  <si>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</si>
  <si>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</si>
  <si>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</si>
  <si>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</si>
  <si>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</si>
  <si>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</si>
  <si>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</si>
  <si>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</si>
  <si>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</si>
  <si>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</si>
  <si>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</si>
  <si>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</si>
  <si>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</si>
  <si>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</si>
  <si>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</si>
  <si>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</si>
  <si>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</si>
  <si>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</si>
  <si>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</si>
  <si>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</si>
  <si>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</si>
  <si>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</si>
  <si>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</si>
  <si>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</si>
  <si>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</si>
  <si>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</si>
  <si>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</si>
  <si>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</si>
  <si>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</si>
  <si>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</si>
  <si>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</si>
  <si>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</si>
  <si>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</si>
  <si>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</si>
  <si>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</si>
  <si>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</si>
  <si>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</si>
  <si>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</si>
  <si>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</si>
  <si>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</si>
  <si>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</si>
  <si>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</si>
  <si>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</si>
  <si>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</si>
  <si>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</si>
  <si>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</si>
  <si>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</si>
  <si>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</si>
  <si>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</si>
  <si>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</si>
  <si>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</si>
  <si>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</si>
  <si>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</si>
  <si>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</si>
  <si>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</si>
  <si>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</si>
  <si>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</si>
  <si>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</si>
  <si>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</si>
  <si>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</si>
  <si>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</si>
  <si>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</si>
  <si>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</si>
  <si>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</si>
  <si>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</si>
  <si>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</si>
  <si>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</si>
  <si>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</si>
  <si>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</si>
  <si>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</si>
  <si>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</si>
  <si>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</si>
  <si>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</si>
  <si>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</si>
  <si>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</si>
  <si>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</si>
  <si>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</si>
  <si>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</si>
  <si>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</si>
  <si>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</si>
  <si>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</si>
  <si>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</si>
  <si>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</si>
  <si>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</si>
  <si>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</si>
  <si>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</si>
  <si>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</si>
  <si>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</si>
  <si>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</si>
  <si>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</si>
  <si>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</si>
  <si>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</si>
  <si>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</si>
  <si>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</si>
  <si>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</si>
  <si>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</si>
  <si>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</si>
  <si>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</si>
  <si>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</si>
  <si>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</si>
  <si>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</si>
  <si>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</si>
  <si>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</si>
  <si>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</si>
  <si>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</si>
  <si>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</si>
  <si>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</si>
  <si>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</si>
  <si>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</si>
  <si>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</si>
  <si>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</si>
  <si>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</si>
  <si>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</si>
  <si>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</si>
  <si>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</si>
  <si>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</si>
  <si>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</si>
  <si>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</si>
  <si>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</si>
  <si>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</si>
  <si>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</si>
  <si>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</si>
  <si>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</si>
  <si>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</si>
  <si>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</si>
  <si>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</si>
  <si>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</si>
  <si>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</si>
  <si>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</si>
  <si>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</si>
  <si>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</si>
  <si>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</si>
  <si>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</si>
  <si>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</si>
  <si>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</si>
  <si>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</si>
  <si>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</si>
  <si>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</si>
  <si>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</si>
  <si>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</si>
  <si>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</si>
  <si>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</si>
  <si>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</si>
  <si>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</si>
  <si>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</si>
  <si>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</si>
  <si>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</si>
  <si>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</si>
  <si>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</si>
  <si>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</si>
  <si>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</si>
  <si>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</si>
  <si>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</si>
  <si>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</si>
  <si>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</si>
  <si>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</si>
  <si>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</si>
  <si>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</si>
  <si>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</si>
  <si>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</si>
  <si>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</si>
  <si>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</si>
  <si>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</si>
  <si>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</si>
  <si>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</si>
  <si>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</si>
  <si>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</si>
  <si>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</si>
  <si>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</si>
  <si>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</si>
  <si>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</si>
  <si>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</si>
  <si>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</si>
  <si>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</si>
  <si>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</si>
  <si>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</si>
  <si>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</si>
  <si>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</si>
  <si>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</si>
  <si>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</si>
  <si>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</si>
  <si>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</si>
  <si>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</si>
  <si>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</si>
  <si>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</si>
  <si>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</si>
  <si>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</si>
  <si>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</si>
  <si>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</si>
  <si>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</si>
  <si>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</si>
  <si>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</si>
  <si>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</si>
  <si>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</si>
  <si>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</si>
  <si>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</si>
  <si>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</si>
  <si>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</si>
  <si>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</si>
  <si>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</si>
  <si>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</si>
  <si>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</si>
  <si>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</si>
  <si>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</si>
  <si>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</si>
  <si>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</si>
  <si>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</si>
  <si>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</si>
  <si>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</si>
  <si>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</si>
  <si>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</si>
  <si>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</si>
  <si>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</si>
  <si>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</si>
  <si>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</si>
  <si>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</si>
  <si>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</si>
  <si>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</si>
  <si>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</si>
  <si>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</si>
  <si>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</si>
  <si>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</si>
  <si>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</si>
  <si>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</si>
  <si>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</si>
  <si>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</si>
  <si>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</si>
  <si>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</si>
  <si>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</si>
  <si>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</si>
  <si>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</si>
  <si>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</si>
  <si>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</si>
  <si>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</si>
  <si>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</si>
  <si>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</si>
  <si>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</si>
  <si>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</si>
  <si>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</si>
  <si>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</si>
  <si>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</si>
  <si>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</si>
  <si>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</si>
  <si>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</si>
  <si>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</si>
  <si>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</si>
  <si>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</si>
  <si>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</si>
  <si>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</si>
  <si>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</si>
  <si>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</si>
  <si>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</si>
  <si>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</si>
  <si>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</si>
  <si>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</si>
  <si>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</si>
  <si>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</si>
  <si>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</si>
  <si>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</si>
  <si>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</si>
  <si>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</si>
  <si>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</si>
  <si>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</si>
  <si>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</si>
  <si>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</si>
  <si>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</si>
  <si>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</si>
  <si>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</si>
  <si>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</si>
  <si>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</si>
  <si>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</si>
  <si>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</si>
  <si>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</si>
  <si>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</si>
  <si>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</si>
  <si>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</si>
  <si>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</si>
  <si>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</si>
  <si>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</si>
  <si>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</si>
  <si>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</si>
  <si>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</si>
  <si>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</si>
  <si>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</si>
  <si>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</si>
  <si>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</si>
  <si>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</si>
  <si>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</si>
  <si>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</si>
  <si>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</si>
  <si>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</si>
  <si>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</si>
  <si>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</si>
  <si>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</si>
  <si>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</si>
  <si>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</si>
  <si>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</si>
  <si>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</si>
  <si>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</si>
  <si>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</si>
  <si>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</si>
  <si>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</si>
  <si>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</si>
  <si>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</si>
  <si>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</si>
  <si>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</si>
  <si>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</si>
  <si>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</si>
  <si>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</si>
  <si>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</si>
  <si>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</si>
  <si>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</si>
  <si>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</si>
  <si>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</si>
  <si>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</si>
  <si>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</si>
  <si>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</si>
  <si>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</si>
  <si>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</si>
  <si>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</si>
  <si>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</si>
  <si>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</si>
  <si>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</si>
  <si>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</si>
  <si>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</si>
  <si>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</si>
  <si>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</si>
  <si>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</si>
  <si>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</si>
  <si>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</si>
  <si>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</si>
  <si>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</si>
  <si>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</si>
  <si>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</si>
  <si>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</si>
  <si>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</si>
  <si>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</si>
  <si>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</si>
  <si>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</si>
  <si>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</si>
  <si>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</si>
  <si>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</si>
  <si>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</si>
  <si>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</si>
  <si>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</si>
  <si>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</si>
  <si>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</si>
  <si>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</si>
  <si>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</si>
  <si>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</si>
  <si>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</si>
  <si>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</si>
  <si>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</si>
  <si>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</si>
  <si>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</si>
  <si>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</si>
  <si>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</si>
  <si>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</si>
  <si>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</si>
  <si>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</si>
  <si>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</si>
  <si>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</si>
  <si>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</si>
  <si>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</si>
  <si>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</si>
  <si>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</si>
  <si>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</si>
  <si>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</si>
  <si>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</si>
  <si>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</si>
  <si>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</si>
  <si>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</si>
  <si>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</si>
  <si>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</si>
  <si>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</si>
  <si>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</si>
  <si>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</si>
  <si>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</si>
  <si>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</si>
  <si>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</si>
  <si>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</si>
  <si>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</si>
  <si>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</si>
  <si>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</si>
  <si>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</si>
  <si>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</si>
  <si>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</si>
  <si>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</si>
  <si>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</si>
  <si>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</si>
  <si>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</si>
  <si>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</si>
  <si>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</si>
  <si>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</si>
  <si>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</si>
  <si>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</si>
  <si>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</si>
  <si>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</si>
  <si>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</si>
  <si>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</si>
  <si>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</si>
  <si>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</si>
  <si>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</si>
  <si>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</si>
  <si>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</si>
  <si>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</si>
  <si>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</si>
  <si>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</si>
  <si>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</si>
  <si>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</si>
  <si>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</si>
  <si>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</si>
  <si>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</si>
  <si>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</si>
  <si>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</si>
  <si>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</si>
  <si>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</si>
  <si>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</si>
  <si>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</si>
  <si>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</si>
  <si>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</si>
  <si>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</si>
  <si>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</si>
  <si>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</si>
  <si>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</si>
  <si>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</si>
  <si>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</si>
  <si>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</si>
  <si>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</si>
  <si>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</si>
  <si>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</si>
  <si>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</si>
  <si>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</si>
  <si>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</si>
  <si>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</si>
  <si>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</si>
  <si>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</si>
  <si>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</si>
  <si>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</si>
  <si>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</si>
  <si>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</si>
  <si>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</si>
  <si>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</si>
  <si>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</si>
  <si>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</si>
  <si>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</si>
  <si>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</si>
  <si>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</si>
  <si>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</si>
  <si>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</si>
  <si>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</si>
  <si>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</si>
  <si>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</si>
  <si>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</si>
  <si>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</si>
  <si>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</si>
  <si>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</si>
  <si>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</si>
  <si>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</si>
  <si>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</si>
  <si>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</si>
  <si>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</si>
  <si>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</si>
  <si>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</si>
  <si>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</si>
  <si>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</si>
  <si>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</si>
  <si>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</si>
  <si>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</si>
  <si>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</si>
  <si>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</si>
  <si>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</si>
  <si>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</si>
  <si>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</si>
  <si>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</si>
  <si>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</si>
  <si>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</si>
  <si>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</si>
  <si>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</si>
  <si>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</si>
  <si>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</si>
  <si>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</si>
  <si>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</si>
  <si>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</si>
  <si>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</si>
  <si>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</si>
  <si>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</si>
  <si>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</si>
  <si>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</si>
  <si>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</si>
  <si>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</si>
  <si>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</si>
  <si>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</si>
  <si>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</si>
  <si>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</si>
  <si>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</si>
  <si>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</si>
  <si>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</si>
  <si>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</si>
  <si>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</si>
  <si>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</si>
  <si>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</si>
  <si>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</si>
  <si>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</si>
  <si>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</si>
  <si>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</si>
  <si>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</si>
  <si>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</si>
  <si>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</si>
  <si>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</si>
  <si>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</si>
  <si>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</si>
  <si>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</si>
  <si>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</si>
  <si>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</si>
  <si>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</si>
  <si>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</si>
  <si>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</si>
  <si>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</si>
  <si>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</si>
  <si>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</si>
  <si>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</si>
  <si>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</si>
  <si>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</si>
  <si>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</si>
  <si>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</si>
  <si>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</si>
  <si>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</si>
  <si>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</si>
  <si>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</si>
  <si>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</si>
  <si>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</si>
  <si>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</si>
  <si>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</si>
  <si>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</si>
  <si>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</si>
  <si>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</si>
  <si>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</si>
  <si>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</si>
  <si>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</si>
  <si>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</si>
  <si>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</si>
  <si>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</si>
  <si>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</si>
  <si>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</si>
  <si>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</si>
  <si>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</si>
  <si>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</si>
  <si>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</si>
  <si>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</si>
  <si>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</si>
  <si>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</si>
  <si>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</si>
  <si>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</si>
  <si>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</si>
  <si>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</si>
  <si>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</si>
  <si>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</si>
  <si>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</si>
  <si>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</si>
  <si>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</si>
  <si>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</si>
  <si>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</si>
  <si>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</si>
  <si>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</si>
  <si>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</si>
  <si>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</si>
  <si>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</si>
  <si>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</si>
  <si>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</si>
  <si>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</si>
  <si>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</si>
  <si>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</si>
  <si>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</si>
  <si>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</si>
  <si>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</si>
  <si>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</si>
  <si>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</si>
  <si>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</si>
  <si>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</si>
  <si>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</si>
  <si>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</si>
  <si>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</si>
  <si>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</si>
  <si>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</si>
  <si>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</si>
  <si>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</si>
  <si>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</si>
  <si>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</si>
  <si>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</si>
  <si>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</si>
  <si>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</si>
  <si>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</si>
  <si>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</si>
  <si>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</si>
  <si>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</si>
  <si>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</si>
  <si>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</si>
  <si>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</si>
  <si>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</si>
  <si>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</si>
  <si>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</si>
  <si>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</si>
  <si>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</si>
  <si>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</si>
  <si>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</si>
  <si>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</si>
  <si>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</si>
  <si>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</si>
  <si>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</si>
  <si>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</si>
  <si>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</si>
  <si>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</si>
  <si>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</si>
  <si>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</si>
  <si>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</si>
  <si>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</si>
  <si>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</si>
  <si>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</si>
  <si>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</si>
  <si>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</si>
  <si>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</si>
  <si>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</si>
  <si>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</si>
  <si>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</si>
  <si>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</si>
  <si>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</si>
  <si>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</si>
  <si>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</si>
  <si>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</si>
  <si>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</si>
  <si>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</si>
  <si>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</si>
  <si>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</si>
  <si>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</si>
  <si>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</si>
  <si>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</si>
  <si>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</si>
  <si>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</si>
  <si>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</si>
  <si>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</si>
  <si>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</si>
  <si>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</si>
  <si>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</si>
  <si>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</si>
  <si>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</si>
  <si>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</si>
  <si>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</si>
  <si>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</si>
  <si>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</si>
  <si>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</si>
  <si>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</si>
  <si>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</si>
  <si>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</si>
  <si>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</si>
  <si>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</si>
  <si>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</si>
  <si>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</si>
  <si>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</si>
  <si>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</si>
  <si>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</si>
  <si>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</si>
  <si>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</si>
  <si>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</si>
  <si>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</si>
  <si>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</si>
  <si>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</si>
  <si>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</si>
  <si>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</si>
  <si>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</si>
  <si>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</si>
  <si>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</si>
  <si>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</si>
  <si>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</si>
  <si>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</si>
  <si>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</si>
  <si>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</si>
  <si>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</si>
  <si>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</si>
  <si>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</si>
  <si>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</si>
  <si>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</si>
  <si>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</si>
  <si>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</si>
  <si>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</si>
  <si>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</si>
  <si>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</si>
  <si>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</si>
  <si>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</si>
  <si>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</si>
  <si>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</si>
  <si>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</si>
  <si>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</si>
  <si>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</si>
  <si>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</si>
  <si>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</si>
  <si>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</si>
  <si>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</si>
  <si>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</si>
  <si>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</si>
  <si>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</si>
  <si>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</si>
  <si>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</si>
  <si>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</si>
  <si>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</si>
  <si>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</si>
  <si>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</si>
  <si>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</si>
  <si>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</si>
  <si>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</si>
  <si>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</si>
  <si>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</si>
  <si>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</si>
  <si>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</si>
  <si>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</si>
  <si>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</si>
  <si>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</si>
  <si>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</si>
  <si>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</si>
  <si>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</si>
  <si>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</si>
  <si>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</si>
  <si>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</si>
  <si>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</si>
  <si>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</si>
  <si>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</si>
  <si>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</si>
  <si>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</si>
  <si>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</si>
  <si>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</si>
  <si>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</si>
  <si>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</si>
  <si>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</si>
  <si>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</si>
  <si>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</si>
  <si>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</si>
  <si>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</si>
  <si>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</si>
  <si>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</si>
  <si>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</si>
  <si>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</si>
  <si>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</si>
  <si>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</si>
  <si>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</si>
  <si>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</si>
  <si>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</si>
  <si>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</si>
  <si>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</si>
  <si>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</si>
  <si>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</si>
  <si>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</si>
  <si>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</si>
  <si>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</si>
  <si>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</si>
  <si>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</si>
  <si>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</si>
  <si>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</si>
  <si>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</si>
  <si>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</si>
  <si>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</si>
  <si>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</si>
  <si>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</si>
  <si>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</si>
  <si>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</si>
  <si>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</si>
  <si>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</si>
  <si>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</si>
  <si>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</si>
  <si>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</si>
  <si>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</si>
  <si>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</si>
  <si>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</si>
  <si>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</si>
  <si>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</si>
  <si>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</si>
  <si>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</si>
  <si>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</si>
  <si>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</si>
  <si>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</si>
  <si>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</si>
  <si>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</si>
  <si>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</si>
  <si>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</si>
  <si>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</si>
  <si>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</si>
  <si>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</si>
  <si>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</si>
  <si>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</si>
  <si>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</si>
  <si>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</si>
  <si>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</si>
  <si>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</si>
  <si>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</si>
  <si>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</si>
  <si>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</si>
  <si>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</si>
  <si>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</si>
  <si>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</si>
  <si>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</si>
  <si>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</si>
  <si>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</si>
  <si>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</si>
  <si>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</si>
  <si>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</si>
  <si>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</si>
  <si>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</si>
  <si>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</si>
  <si>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</si>
  <si>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</si>
  <si>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</si>
  <si>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</si>
  <si>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</si>
  <si>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</si>
  <si>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</si>
  <si>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</si>
  <si>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</si>
  <si>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</si>
  <si>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</si>
  <si>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</si>
  <si>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</si>
  <si>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</si>
  <si>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</si>
  <si>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</si>
  <si>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</si>
  <si>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</si>
  <si>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</si>
  <si>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</si>
  <si>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</si>
  <si>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</si>
  <si>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</si>
  <si>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</si>
  <si>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</si>
  <si>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</si>
  <si>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</si>
  <si>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</si>
  <si>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</si>
  <si>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</si>
  <si>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</si>
  <si>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</si>
  <si>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</si>
  <si>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</si>
  <si>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</si>
  <si>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</si>
  <si>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</si>
  <si>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</si>
  <si>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</si>
  <si>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</si>
  <si>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</si>
  <si>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</si>
  <si>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</si>
  <si>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</si>
  <si>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</si>
  <si>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</si>
  <si>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</si>
  <si>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</si>
  <si>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</si>
  <si>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</si>
  <si>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</si>
  <si>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</si>
  <si>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</si>
  <si>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</si>
  <si>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</si>
  <si>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</si>
  <si>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</si>
  <si>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</si>
  <si>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</si>
  <si>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</si>
  <si>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</si>
  <si>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</si>
  <si>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</si>
  <si>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</si>
  <si>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</si>
  <si>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</si>
  <si>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</si>
  <si>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</si>
  <si>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</si>
  <si>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</si>
  <si>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</si>
  <si>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</si>
  <si>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</si>
  <si>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</si>
  <si>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</si>
  <si>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</si>
  <si>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</si>
  <si>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</si>
  <si>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</si>
  <si>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</si>
  <si>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</si>
  <si>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</si>
  <si>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</si>
  <si>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</si>
  <si>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</si>
  <si>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</si>
  <si>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</si>
  <si>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</si>
  <si>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</si>
  <si>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</si>
  <si>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</si>
  <si>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</si>
  <si>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</si>
  <si>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</si>
  <si>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</si>
  <si>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</si>
  <si>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</si>
  <si>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</si>
  <si>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</si>
  <si>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</si>
  <si>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</si>
  <si>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</si>
  <si>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</si>
  <si>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</si>
  <si>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</si>
  <si>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</si>
  <si>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</si>
  <si>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</si>
  <si>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</si>
  <si>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</si>
  <si>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</si>
  <si>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</si>
  <si>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</si>
  <si>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</si>
  <si>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</si>
  <si>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</si>
  <si>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</si>
  <si>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</si>
  <si>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</si>
  <si>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</si>
  <si>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</si>
  <si>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</si>
  <si>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</si>
  <si>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</si>
  <si>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</si>
  <si>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</si>
  <si>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</si>
  <si>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</si>
  <si>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</si>
  <si>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</si>
  <si>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</si>
  <si>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</si>
  <si>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</si>
  <si>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</si>
  <si>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</si>
  <si>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</si>
  <si>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</si>
  <si>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</si>
  <si>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</si>
  <si>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</si>
  <si>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</si>
  <si>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</si>
  <si>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</si>
  <si>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</si>
  <si>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</si>
  <si>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</si>
  <si>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</si>
  <si>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</si>
  <si>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</si>
  <si>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</si>
  <si>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</si>
  <si>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</si>
  <si>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</si>
  <si>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</si>
  <si>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</si>
  <si>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</si>
  <si>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</si>
  <si>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</si>
  <si>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</si>
  <si>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</si>
  <si>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</si>
  <si>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</si>
  <si>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</si>
  <si>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</si>
  <si>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</si>
  <si>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</si>
  <si>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</si>
  <si>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</si>
  <si>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</si>
  <si>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</si>
  <si>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</si>
  <si>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</si>
  <si>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</si>
  <si>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</si>
  <si>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</si>
  <si>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</si>
  <si>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</si>
  <si>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</si>
  <si>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</si>
  <si>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</si>
  <si>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</si>
  <si>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</si>
  <si>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</si>
  <si>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</si>
  <si>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</si>
  <si>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</si>
  <si>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</si>
  <si>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</si>
  <si>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</si>
  <si>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</si>
  <si>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</si>
  <si>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</si>
  <si>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</si>
  <si>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</si>
  <si>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</si>
  <si>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</si>
  <si>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</si>
  <si>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</si>
  <si>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</si>
  <si>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</si>
  <si>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</si>
  <si>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</si>
  <si>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</si>
  <si>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</si>
  <si>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</si>
  <si>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</si>
  <si>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</si>
  <si>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</si>
  <si>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</si>
  <si>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</si>
  <si>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</si>
  <si>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</si>
  <si>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</si>
  <si>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</si>
  <si>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</si>
  <si>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</si>
  <si>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</si>
  <si>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</si>
  <si>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</si>
  <si>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</si>
  <si>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</si>
  <si>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</si>
  <si>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</si>
  <si>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</si>
  <si>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</si>
  <si>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</si>
  <si>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</si>
  <si>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</si>
  <si>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</si>
  <si>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</si>
  <si>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</si>
  <si>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</si>
  <si>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</si>
  <si>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</si>
  <si>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</si>
  <si>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</si>
  <si>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</si>
  <si>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</si>
  <si>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</si>
  <si>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</si>
  <si>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</si>
  <si>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</si>
  <si>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</si>
  <si>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</si>
  <si>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</si>
  <si>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</si>
  <si>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</si>
  <si>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</si>
  <si>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</si>
  <si>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</si>
  <si>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</si>
  <si>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</si>
  <si>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</si>
  <si>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</si>
  <si>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</si>
  <si>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</si>
  <si>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</si>
  <si>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</si>
  <si>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</si>
  <si>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</si>
  <si>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</si>
  <si>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</si>
  <si>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</si>
  <si>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</si>
  <si>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</si>
  <si>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</si>
  <si>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</si>
  <si>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</si>
  <si>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</si>
  <si>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</si>
  <si>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</si>
  <si>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</si>
  <si>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</si>
  <si>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</si>
  <si>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</si>
  <si>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</si>
  <si>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</si>
  <si>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</si>
  <si>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</si>
  <si>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</si>
  <si>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</si>
  <si>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</si>
  <si>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</si>
  <si>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</si>
  <si>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</si>
  <si>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</si>
  <si>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</si>
  <si>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</si>
  <si>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</si>
  <si>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</si>
  <si>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</si>
  <si>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</si>
  <si>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</si>
  <si>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</si>
  <si>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</si>
  <si>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</si>
  <si>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</si>
  <si>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</si>
  <si>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</si>
  <si>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</si>
  <si>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</si>
  <si>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</si>
  <si>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</si>
  <si>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</si>
  <si>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</si>
  <si>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</si>
  <si>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</si>
  <si>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</si>
  <si>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</si>
  <si>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</si>
  <si>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</si>
  <si>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</si>
  <si>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</si>
  <si>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</si>
  <si>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</si>
  <si>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</si>
  <si>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</si>
  <si>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</si>
  <si>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</si>
  <si>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</si>
  <si>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</si>
  <si>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</si>
  <si>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</si>
  <si>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</si>
  <si>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</si>
  <si>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</si>
  <si>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</si>
  <si>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</si>
  <si>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</si>
  <si>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</si>
  <si>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</si>
  <si>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</si>
  <si>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</si>
  <si>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</si>
  <si>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</si>
  <si>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</si>
  <si>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</si>
  <si>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</si>
  <si>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</si>
  <si>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</si>
  <si>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</si>
  <si>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</si>
  <si>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</si>
  <si>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</si>
  <si>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</si>
  <si>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</si>
  <si>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</si>
  <si>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</si>
  <si>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</si>
  <si>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</si>
  <si>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</si>
  <si>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</si>
  <si>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</si>
  <si>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</si>
  <si>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</si>
  <si>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</si>
  <si>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</si>
  <si>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</si>
  <si>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</si>
  <si>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</si>
  <si>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</si>
  <si>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</si>
  <si>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</si>
  <si>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</si>
  <si>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</si>
  <si>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</si>
  <si>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</si>
  <si>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</si>
  <si>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</si>
  <si>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</si>
  <si>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</si>
  <si>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</si>
  <si>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</si>
  <si>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</si>
  <si>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</si>
  <si>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</si>
  <si>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</si>
  <si>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</si>
  <si>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</si>
  <si>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</si>
  <si>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</si>
  <si>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</si>
  <si>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</si>
  <si>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</si>
  <si>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</si>
  <si>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</si>
  <si>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</si>
  <si>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</si>
  <si>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</si>
  <si>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</si>
  <si>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</si>
  <si>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</si>
  <si>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</si>
  <si>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</si>
  <si>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</si>
  <si>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</si>
  <si>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</si>
  <si>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</si>
  <si>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</si>
  <si>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</si>
  <si>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</si>
  <si>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</si>
  <si>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</si>
  <si>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</si>
  <si>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</si>
  <si>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</si>
  <si>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</si>
  <si>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</si>
  <si>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</si>
  <si>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</si>
  <si>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</si>
  <si>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</si>
  <si>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</si>
  <si>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</si>
  <si>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</si>
  <si>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</si>
  <si>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</si>
  <si>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</si>
  <si>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</si>
  <si>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</si>
  <si>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</si>
  <si>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</si>
  <si>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</si>
  <si>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</si>
  <si>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</si>
  <si>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</si>
  <si>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</si>
  <si>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</si>
  <si>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</si>
  <si>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</si>
  <si>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</si>
  <si>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</si>
  <si>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</si>
  <si>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</si>
  <si>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</si>
  <si>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</si>
  <si>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</si>
  <si>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</si>
  <si>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</si>
  <si>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</si>
  <si>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</si>
  <si>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</si>
  <si>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</si>
  <si>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</si>
  <si>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</si>
  <si>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</si>
  <si>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</si>
  <si>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</si>
  <si>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</si>
  <si>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</si>
  <si>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</si>
  <si>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</si>
  <si>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</si>
  <si>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</si>
  <si>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</si>
  <si>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</si>
  <si>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</si>
  <si>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</si>
  <si>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</si>
  <si>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</si>
  <si>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</si>
  <si>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</si>
  <si>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</si>
  <si>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</si>
  <si>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</si>
  <si>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</si>
  <si>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</si>
  <si>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</si>
  <si>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</si>
  <si>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</si>
  <si>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</si>
  <si>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</si>
  <si>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</si>
  <si>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</si>
  <si>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</si>
  <si>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</si>
  <si>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</si>
  <si>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</si>
  <si>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</si>
  <si>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</si>
  <si>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</si>
  <si>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</si>
  <si>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</si>
  <si>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</si>
  <si>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</si>
  <si>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</si>
  <si>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</si>
  <si>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</si>
  <si>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</si>
  <si>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</si>
  <si>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</si>
  <si>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</si>
  <si>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</si>
  <si>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</si>
  <si>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</si>
  <si>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</si>
  <si>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</si>
  <si>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</si>
  <si>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</si>
  <si>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</si>
  <si>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</si>
  <si>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</si>
  <si>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</si>
  <si>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</si>
  <si>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</si>
  <si>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</si>
  <si>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</si>
  <si>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</si>
  <si>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</si>
  <si>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</si>
  <si>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</si>
  <si>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</si>
  <si>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</si>
  <si>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</si>
  <si>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</si>
  <si>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</si>
  <si>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</si>
  <si>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</si>
  <si>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</si>
  <si>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</si>
  <si>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</si>
  <si>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</si>
  <si>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</si>
  <si>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</si>
  <si>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</si>
  <si>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</si>
  <si>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</si>
  <si>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</si>
  <si>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</si>
  <si>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</si>
  <si>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</si>
  <si>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</si>
  <si>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</si>
  <si>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</si>
  <si>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</si>
  <si>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</si>
  <si>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</si>
  <si>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</si>
  <si>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</si>
  <si>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</si>
  <si>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</si>
  <si>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</si>
  <si>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</si>
  <si>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</si>
  <si>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</si>
  <si>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</si>
  <si>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</si>
  <si>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</si>
  <si>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</si>
  <si>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</si>
  <si>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</si>
  <si>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</si>
  <si>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</si>
  <si>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</si>
  <si>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</si>
  <si>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</si>
  <si>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</si>
  <si>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</si>
  <si>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</si>
  <si>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</si>
  <si>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</si>
  <si>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</si>
  <si>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</si>
  <si>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</si>
  <si>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</si>
  <si>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</si>
  <si>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</si>
  <si>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</si>
  <si>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</si>
  <si>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</si>
  <si>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</si>
  <si>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</si>
  <si>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</si>
  <si>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</si>
  <si>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</si>
  <si>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</si>
  <si>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</si>
  <si>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</si>
  <si>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</si>
  <si>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</si>
  <si>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</si>
  <si>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</si>
  <si>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</si>
  <si>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</si>
  <si>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</si>
  <si>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</si>
  <si>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</si>
  <si>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</si>
  <si>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</si>
  <si>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</si>
  <si>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</si>
  <si>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</si>
  <si>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</si>
  <si>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</si>
  <si>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</si>
  <si>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</si>
  <si>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</si>
  <si>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</si>
  <si>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</si>
  <si>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</si>
  <si>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</si>
  <si>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</si>
  <si>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</si>
  <si>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</si>
  <si>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</si>
  <si>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</si>
  <si>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</si>
  <si>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</si>
  <si>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</si>
  <si>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</si>
  <si>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</si>
  <si>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</si>
  <si>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</si>
  <si>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</si>
  <si>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</si>
  <si>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</si>
  <si>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</si>
  <si>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</si>
  <si>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</si>
  <si>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</si>
  <si>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</si>
  <si>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</si>
  <si>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</si>
  <si>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</si>
  <si>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</si>
  <si>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</si>
  <si>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</si>
  <si>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</si>
  <si>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</si>
  <si>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</si>
  <si>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</si>
  <si>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</si>
  <si>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</si>
  <si>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</si>
  <si>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</si>
  <si>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</si>
  <si>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</si>
  <si>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</si>
  <si>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</si>
  <si>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</si>
  <si>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</si>
  <si>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</si>
  <si>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</si>
  <si>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</si>
  <si>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</si>
  <si>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</si>
  <si>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</si>
  <si>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</si>
  <si>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</si>
  <si>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</si>
  <si>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</si>
  <si>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</si>
  <si>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</si>
  <si>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</si>
  <si>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</si>
  <si>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</si>
  <si>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</si>
  <si>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</si>
  <si>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</si>
  <si>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</si>
  <si>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</si>
  <si>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</si>
  <si>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</si>
  <si>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</si>
  <si>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</si>
  <si>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</si>
  <si>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</si>
  <si>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</si>
  <si>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</si>
  <si>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</si>
  <si>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</si>
  <si>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</si>
  <si>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</si>
  <si>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</si>
  <si>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</si>
  <si>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</si>
  <si>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</si>
  <si>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</si>
  <si>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</si>
  <si>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</si>
  <si>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</si>
  <si>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</si>
  <si>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</si>
  <si>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</si>
  <si>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</si>
  <si>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</si>
  <si>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</si>
  <si>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</si>
  <si>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</si>
  <si>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</si>
  <si>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</si>
  <si>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</si>
  <si>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</si>
  <si>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</si>
  <si>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</si>
  <si>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</si>
  <si>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</si>
  <si>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</si>
  <si>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</si>
  <si>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</si>
  <si>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</si>
  <si>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</si>
  <si>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</si>
  <si>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</si>
  <si>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</si>
  <si>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</si>
  <si>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</si>
  <si>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</si>
  <si>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</si>
  <si>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</si>
  <si>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</si>
  <si>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</si>
  <si>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</si>
  <si>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</si>
  <si>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</si>
  <si>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</si>
  <si>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</si>
  <si>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</si>
  <si>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</si>
  <si>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</si>
  <si>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</si>
  <si>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</si>
  <si>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</si>
  <si>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</si>
  <si>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</si>
  <si>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</si>
  <si>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</si>
  <si>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</si>
  <si>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</si>
  <si>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</si>
  <si>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</si>
  <si>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</si>
  <si>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</si>
  <si>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</si>
  <si>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</si>
  <si>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</si>
  <si>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</si>
  <si>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</si>
  <si>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</si>
  <si>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</si>
  <si>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</si>
  <si>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</si>
  <si>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</si>
  <si>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</si>
  <si>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</si>
  <si>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</si>
  <si>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</si>
  <si>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</si>
  <si>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</si>
  <si>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</si>
  <si>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</si>
  <si>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</si>
  <si>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</si>
  <si>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</si>
  <si>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</si>
  <si>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</si>
  <si>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</si>
  <si>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</si>
  <si>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</si>
  <si>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</si>
  <si>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</si>
  <si>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</si>
  <si>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</si>
  <si>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</si>
  <si>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</si>
  <si>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</si>
  <si>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</si>
  <si>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</si>
  <si>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</si>
  <si>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</si>
  <si>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</si>
  <si>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</si>
  <si>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</si>
  <si>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</si>
  <si>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</si>
  <si>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</si>
  <si>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</si>
  <si>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</si>
  <si>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</si>
  <si>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</si>
  <si>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</si>
  <si>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</si>
  <si>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</si>
  <si>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</si>
  <si>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</si>
  <si>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</si>
  <si>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</si>
  <si>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</si>
  <si>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</si>
  <si>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</si>
  <si>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</si>
  <si>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</si>
  <si>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</si>
  <si>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</si>
  <si>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</si>
  <si>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</si>
  <si>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</si>
  <si>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</si>
  <si>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</si>
  <si>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</si>
  <si>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</si>
  <si>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</si>
  <si>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</si>
  <si>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</si>
  <si>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</si>
  <si>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</si>
  <si>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</si>
  <si>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</si>
  <si>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</si>
  <si>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</si>
  <si>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</si>
  <si>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</si>
  <si>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</si>
  <si>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</si>
  <si>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</si>
  <si>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</si>
  <si>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</si>
  <si>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</si>
  <si>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</si>
  <si>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</si>
  <si>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</si>
  <si>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</si>
  <si>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</si>
  <si>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</si>
  <si>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</si>
  <si>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</si>
  <si>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</si>
  <si>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</si>
  <si>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</si>
  <si>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</si>
  <si>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</si>
  <si>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</si>
  <si>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</si>
  <si>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</si>
  <si>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</si>
  <si>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</si>
  <si>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</si>
  <si>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</si>
  <si>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</si>
  <si>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</si>
  <si>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</si>
  <si>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</si>
  <si>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</si>
  <si>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</si>
  <si>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</si>
  <si>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</si>
  <si>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</si>
  <si>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</si>
  <si>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</si>
  <si>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</si>
  <si>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</si>
  <si>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</si>
  <si>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</si>
  <si>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</si>
  <si>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</si>
  <si>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</si>
  <si>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</si>
  <si>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</si>
  <si>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</si>
  <si>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</si>
  <si>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</si>
  <si>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</si>
  <si>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</si>
  <si>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</si>
  <si>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</si>
  <si>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</si>
  <si>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</si>
  <si>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</si>
  <si>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</si>
  <si>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</si>
  <si>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</si>
  <si>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</si>
  <si>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</si>
  <si>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</si>
  <si>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</si>
  <si>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</si>
  <si>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</si>
  <si>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</si>
  <si>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</si>
  <si>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</si>
  <si>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</si>
  <si>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</si>
  <si>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</si>
  <si>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</si>
  <si>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</si>
  <si>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</si>
  <si>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</si>
  <si>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</si>
  <si>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</si>
  <si>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</si>
  <si>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</si>
  <si>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</si>
  <si>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</si>
  <si>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</si>
  <si>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</si>
  <si>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</si>
  <si>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</si>
  <si>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</si>
  <si>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</si>
  <si>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</si>
  <si>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</si>
  <si>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</si>
  <si>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</si>
  <si>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</si>
  <si>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</si>
  <si>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</si>
  <si>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</si>
  <si>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</si>
  <si>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</si>
  <si>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</si>
  <si>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</si>
  <si>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</si>
  <si>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</si>
  <si>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</si>
  <si>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</si>
  <si>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</si>
  <si>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</si>
  <si>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</si>
  <si>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</si>
  <si>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</si>
  <si>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</si>
  <si>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</si>
  <si>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</si>
  <si>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</si>
  <si>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</si>
  <si>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</si>
  <si>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</si>
  <si>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</si>
  <si>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</si>
  <si>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</si>
  <si>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</si>
  <si>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</si>
  <si>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</si>
  <si>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</si>
  <si>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</si>
  <si>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</si>
  <si>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</si>
  <si>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</si>
  <si>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</si>
  <si>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</si>
  <si>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</si>
  <si>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</si>
  <si>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</si>
  <si>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</si>
  <si>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</si>
  <si>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</si>
  <si>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</si>
  <si>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</si>
  <si>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</si>
  <si>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</si>
  <si>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</si>
  <si>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</si>
  <si>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</si>
  <si>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</si>
  <si>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</si>
  <si>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</si>
  <si>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</si>
  <si>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</si>
  <si>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</si>
  <si>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</si>
  <si>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</si>
  <si>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</si>
  <si>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</si>
  <si>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</si>
  <si>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</si>
  <si>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</si>
  <si>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</si>
  <si>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</si>
  <si>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</si>
  <si>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</si>
  <si>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</si>
  <si>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</si>
  <si>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</si>
  <si>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</si>
  <si>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</si>
  <si>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</si>
  <si>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</si>
  <si>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</si>
  <si>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</si>
  <si>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</si>
  <si>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</si>
  <si>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</si>
  <si>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</si>
  <si>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</si>
  <si>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</si>
  <si>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</si>
  <si>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</si>
  <si>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</si>
  <si>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</si>
  <si>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</si>
  <si>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</si>
  <si>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</si>
  <si>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</si>
  <si>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</si>
  <si>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</si>
  <si>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</si>
  <si>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</si>
  <si>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</si>
  <si>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</si>
  <si>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</si>
  <si>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</si>
  <si>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</si>
  <si>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</si>
  <si>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</si>
  <si>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</si>
  <si>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</si>
  <si>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</si>
  <si>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</si>
  <si>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</si>
  <si>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</si>
  <si>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</si>
  <si>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</si>
  <si>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</si>
  <si>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</si>
  <si>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</si>
  <si>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</si>
  <si>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</si>
  <si>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</si>
  <si>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</si>
  <si>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</si>
  <si>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</si>
  <si>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</si>
  <si>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</si>
  <si>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</si>
  <si>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</si>
  <si>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</si>
  <si>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</si>
  <si>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</si>
  <si>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</si>
  <si>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</si>
  <si>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</si>
  <si>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</si>
  <si>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</si>
  <si>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</si>
  <si>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</si>
  <si>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</si>
  <si>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</si>
  <si>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</si>
  <si>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</si>
  <si>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</si>
  <si>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</si>
  <si>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</si>
  <si>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</si>
  <si>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</si>
  <si>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</si>
  <si>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</si>
  <si>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</si>
  <si>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</si>
  <si>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</si>
  <si>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</si>
  <si>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</si>
  <si>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</si>
  <si>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</si>
  <si>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</si>
  <si>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</si>
  <si>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</si>
  <si>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</si>
  <si>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</si>
  <si>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</si>
  <si>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</si>
  <si>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</si>
  <si>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</si>
  <si>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</si>
  <si>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</si>
  <si>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</si>
  <si>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</si>
  <si>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</si>
  <si>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</si>
  <si>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</si>
  <si>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</si>
  <si>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</si>
  <si>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</si>
  <si>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</si>
  <si>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</si>
  <si>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</si>
  <si>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</si>
  <si>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</si>
  <si>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</si>
  <si>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</si>
  <si>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</si>
  <si>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</si>
  <si>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</si>
  <si>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</si>
  <si>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</si>
  <si>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</si>
  <si>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</si>
  <si>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</si>
  <si>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</si>
  <si>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</si>
  <si>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</si>
  <si>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</si>
  <si>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</si>
  <si>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</si>
  <si>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</si>
  <si>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</si>
  <si>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</si>
  <si>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</si>
  <si>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</si>
  <si>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</si>
  <si>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</si>
  <si>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</si>
  <si>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</si>
  <si>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</si>
  <si>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</si>
  <si>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</si>
  <si>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</si>
  <si>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</si>
  <si>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</si>
  <si>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</si>
  <si>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</si>
  <si>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</si>
  <si>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</si>
  <si>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</si>
  <si>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</si>
  <si>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</si>
  <si>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</si>
  <si>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</si>
  <si>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</si>
  <si>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</si>
  <si>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</si>
  <si>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</si>
  <si>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</si>
  <si>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</si>
  <si>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</si>
  <si>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</si>
  <si>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</si>
  <si>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</si>
  <si>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</si>
  <si>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</si>
  <si>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</si>
  <si>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</si>
  <si>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</si>
  <si>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</si>
  <si>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</si>
  <si>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</si>
  <si>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</si>
  <si>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</si>
  <si>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</si>
  <si>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</si>
  <si>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</si>
  <si>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</si>
  <si>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</si>
  <si>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</si>
  <si>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</si>
  <si>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</si>
  <si>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</si>
  <si>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</si>
  <si>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</si>
  <si>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</si>
  <si>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</si>
  <si>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</si>
  <si>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</si>
  <si>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</si>
  <si>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</si>
  <si>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</si>
  <si>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</si>
  <si>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</si>
  <si>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</si>
  <si>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</si>
  <si>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</si>
  <si>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</si>
  <si>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</si>
  <si>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</si>
  <si>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</si>
  <si>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</si>
  <si>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</si>
  <si>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</si>
  <si>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</si>
  <si>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</si>
  <si>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</si>
  <si>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</si>
  <si>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</si>
  <si>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</si>
  <si>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</si>
  <si>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</si>
  <si>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</si>
  <si>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</si>
  <si>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</si>
  <si>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</si>
  <si>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</si>
  <si>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</si>
  <si>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</si>
  <si>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</si>
  <si>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</si>
  <si>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</si>
  <si>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</si>
  <si>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</si>
  <si>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</si>
  <si>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</si>
  <si>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</si>
  <si>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</si>
  <si>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</si>
  <si>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</si>
  <si>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</si>
  <si>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</si>
  <si>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</si>
  <si>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</si>
  <si>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</si>
  <si>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</si>
  <si>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</si>
  <si>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</si>
  <si>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</si>
  <si>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</si>
  <si>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</si>
  <si>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</si>
  <si>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</si>
  <si>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</si>
  <si>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</si>
  <si>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</si>
  <si>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</si>
  <si>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</si>
  <si>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</si>
  <si>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</si>
  <si>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</si>
  <si>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</si>
  <si>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</si>
  <si>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</si>
  <si>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</si>
  <si>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</si>
  <si>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</si>
  <si>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</si>
  <si>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</si>
  <si>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</si>
  <si>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</si>
  <si>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</si>
  <si>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</si>
  <si>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</si>
  <si>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</si>
  <si>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</si>
  <si>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</si>
  <si>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</si>
  <si>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</si>
  <si>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</si>
  <si>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</si>
  <si>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</si>
  <si>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</si>
  <si>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</si>
  <si>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</si>
  <si>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</si>
  <si>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</si>
  <si>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</si>
  <si>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</si>
  <si>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</si>
  <si>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</si>
  <si>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</si>
  <si>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</si>
  <si>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</si>
  <si>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</si>
  <si>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</si>
  <si>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</si>
  <si>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</si>
  <si>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</si>
  <si>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</si>
  <si>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</si>
  <si>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</si>
  <si>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</si>
  <si>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</si>
  <si>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</si>
  <si>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</si>
  <si>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</si>
  <si>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</si>
  <si>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</si>
  <si>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</si>
  <si>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</si>
  <si>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</si>
  <si>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</si>
  <si>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</si>
  <si>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</si>
  <si>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</si>
  <si>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</si>
  <si>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</si>
  <si>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</si>
  <si>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</si>
  <si>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</si>
  <si>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</si>
  <si>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</si>
  <si>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</si>
  <si>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</si>
  <si>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</si>
  <si>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</si>
  <si>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</si>
  <si>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</si>
  <si>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</si>
  <si>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</si>
  <si>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</si>
  <si>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</si>
  <si>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</si>
  <si>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</si>
  <si>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</si>
  <si>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</si>
  <si>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</si>
  <si>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</si>
  <si>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</si>
  <si>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</si>
  <si>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</si>
  <si>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</si>
  <si>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</si>
  <si>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</si>
  <si>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</si>
  <si>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</si>
  <si>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</si>
  <si>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</si>
  <si>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</si>
  <si>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</si>
  <si>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</si>
  <si>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</si>
  <si>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</si>
  <si>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</si>
  <si>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</si>
  <si>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</si>
  <si>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</si>
  <si>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</si>
  <si>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</si>
  <si>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</si>
  <si>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</si>
  <si>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</si>
  <si>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</si>
  <si>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</si>
  <si>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</si>
  <si>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</si>
  <si>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</si>
  <si>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</si>
  <si>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</si>
  <si>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</si>
  <si>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</si>
  <si>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</si>
  <si>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</si>
  <si>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</si>
  <si>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</si>
  <si>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</si>
  <si>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</si>
  <si>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</si>
  <si>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</si>
  <si>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</si>
  <si>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</si>
  <si>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</si>
  <si>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</si>
  <si>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</si>
  <si>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</si>
  <si>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</si>
  <si>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</si>
  <si>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</si>
  <si>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</si>
  <si>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</si>
  <si>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</si>
  <si>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</si>
  <si>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</si>
  <si>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</si>
  <si>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</si>
  <si>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</si>
  <si>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</si>
  <si>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</si>
  <si>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</si>
  <si>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</si>
  <si>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</si>
  <si>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</si>
  <si>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</si>
  <si>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</si>
  <si>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</si>
  <si>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</si>
  <si>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</si>
  <si>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</si>
  <si>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</si>
  <si>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</si>
  <si>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</si>
  <si>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</si>
  <si>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</si>
  <si>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</si>
  <si>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</si>
  <si>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</si>
  <si>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</si>
  <si>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</si>
  <si>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</si>
  <si>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</si>
  <si>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</si>
  <si>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</si>
  <si>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</si>
  <si>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</si>
  <si>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</si>
  <si>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</si>
  <si>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</si>
  <si>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</si>
  <si>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</si>
  <si>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</si>
  <si>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</si>
  <si>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</si>
  <si>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</si>
  <si>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</si>
  <si>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</si>
  <si>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</si>
  <si>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</si>
  <si>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</si>
  <si>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</si>
  <si>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</si>
  <si>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</si>
  <si>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</si>
  <si>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</si>
  <si>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</si>
  <si>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</si>
  <si>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</si>
  <si>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</si>
  <si>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</si>
  <si>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</si>
  <si>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</si>
  <si>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</si>
  <si>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</si>
  <si>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</si>
  <si>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</si>
  <si>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</si>
  <si>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</si>
  <si>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</si>
  <si>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</si>
  <si>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</si>
  <si>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</si>
  <si>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</si>
  <si>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</si>
  <si>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</si>
  <si>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</si>
  <si>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</si>
  <si>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</si>
  <si>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</si>
  <si>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</si>
  <si>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</si>
  <si>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</si>
  <si>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</si>
  <si>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</si>
  <si>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</si>
  <si>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</si>
  <si>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</si>
  <si>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</si>
  <si>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</si>
  <si>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</si>
  <si>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</si>
  <si>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</si>
  <si>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</si>
  <si>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</si>
  <si>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</si>
  <si>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</si>
  <si>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</si>
  <si>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</si>
  <si>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</si>
  <si>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</si>
  <si>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</si>
  <si>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</si>
  <si>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</si>
  <si>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</si>
  <si>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</si>
  <si>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</si>
  <si>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</si>
  <si>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</si>
  <si>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</si>
  <si>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</si>
  <si>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</si>
  <si>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</si>
  <si>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</si>
  <si>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</si>
  <si>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</si>
  <si>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</si>
  <si>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</si>
  <si>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</si>
  <si>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</si>
  <si>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</si>
  <si>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</si>
  <si>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</si>
  <si>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</si>
  <si>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</si>
  <si>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</si>
  <si>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</si>
  <si>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</si>
  <si>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</si>
  <si>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</si>
  <si>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</si>
  <si>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</si>
  <si>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</si>
  <si>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</si>
  <si>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</si>
  <si>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</si>
  <si>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</si>
  <si>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</si>
  <si>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</si>
  <si>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</si>
  <si>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</si>
  <si>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</si>
  <si>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</si>
  <si>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</si>
  <si>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</si>
  <si>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</si>
  <si>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</si>
  <si>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</si>
  <si>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</si>
  <si>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</si>
  <si>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</si>
  <si>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</si>
  <si>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</si>
  <si>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</si>
  <si>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</si>
  <si>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</si>
  <si>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</si>
  <si>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</si>
  <si>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</si>
  <si>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</si>
  <si>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</si>
  <si>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</si>
  <si>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</si>
  <si>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</si>
  <si>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</si>
  <si>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</si>
  <si>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</si>
  <si>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</si>
  <si>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</si>
  <si>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</si>
  <si>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</si>
  <si>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</si>
  <si>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</si>
  <si>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</si>
  <si>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</si>
  <si>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</si>
  <si>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</si>
  <si>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</si>
  <si>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</si>
  <si>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</si>
  <si>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</si>
  <si>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</si>
  <si>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</si>
  <si>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</si>
  <si>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</si>
  <si>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</si>
  <si>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</si>
  <si>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</si>
  <si>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</si>
  <si>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</si>
  <si>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</si>
  <si>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</si>
  <si>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</si>
  <si>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</si>
  <si>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</si>
  <si>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</si>
  <si>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</si>
  <si>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</si>
  <si>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</si>
  <si>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</si>
  <si>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</si>
  <si>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</si>
  <si>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</si>
  <si>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</si>
  <si>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</si>
  <si>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</si>
  <si>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</si>
  <si>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</si>
  <si>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</si>
  <si>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</si>
  <si>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</si>
  <si>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</si>
  <si>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</si>
  <si>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</si>
  <si>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</si>
  <si>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</si>
  <si>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</si>
  <si>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</si>
  <si>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</si>
  <si>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</si>
  <si>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</si>
  <si>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</si>
  <si>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</si>
  <si>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</si>
  <si>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</si>
  <si>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</si>
  <si>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</si>
  <si>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</si>
  <si>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</si>
  <si>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</si>
  <si>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</si>
  <si>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</si>
  <si>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</si>
  <si>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</si>
  <si>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</si>
  <si>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</si>
  <si>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</si>
  <si>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</si>
  <si>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</si>
  <si>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</si>
  <si>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</si>
  <si>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</si>
  <si>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</si>
  <si>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</si>
  <si>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</si>
  <si>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</si>
  <si>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</si>
  <si>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</si>
  <si>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</si>
  <si>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</si>
  <si>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</si>
  <si>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</si>
  <si>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</si>
  <si>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</si>
  <si>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</si>
  <si>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</si>
  <si>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</si>
  <si>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</si>
  <si>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</si>
  <si>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</si>
  <si>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</si>
  <si>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</si>
  <si>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</si>
  <si>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</si>
  <si>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</si>
  <si>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</si>
  <si>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</si>
  <si>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</si>
  <si>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</si>
  <si>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</si>
  <si>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</si>
  <si>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</si>
  <si>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</si>
  <si>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</si>
  <si>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</si>
  <si>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</si>
  <si>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</si>
  <si>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</si>
  <si>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</si>
  <si>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</si>
  <si>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</si>
  <si>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</si>
  <si>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</si>
  <si>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</si>
  <si>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</si>
  <si>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</si>
  <si>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</si>
  <si>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</si>
  <si>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</si>
  <si>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</si>
  <si>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</si>
  <si>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</si>
  <si>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</si>
  <si>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</si>
  <si>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</si>
  <si>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</si>
  <si>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</si>
  <si>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</si>
  <si>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</si>
  <si>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</si>
  <si>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</si>
  <si>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</si>
  <si>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</si>
  <si>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</si>
  <si>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</si>
  <si>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</si>
  <si>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</si>
  <si>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</si>
  <si>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</si>
  <si>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</si>
  <si>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</si>
  <si>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</si>
  <si>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</si>
  <si>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</si>
  <si>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</si>
  <si>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</si>
  <si>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</si>
  <si>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</si>
  <si>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</si>
  <si>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</si>
  <si>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</si>
  <si>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</si>
  <si>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</si>
  <si>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</si>
  <si>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</si>
  <si>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</si>
  <si>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</si>
  <si>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</si>
  <si>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</si>
  <si>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</si>
  <si>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</si>
  <si>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</si>
  <si>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</si>
  <si>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</si>
  <si>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</si>
  <si>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</si>
  <si>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</si>
  <si>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</si>
  <si>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</si>
  <si>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</si>
  <si>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</si>
  <si>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</si>
  <si>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</si>
  <si>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</si>
  <si>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</si>
  <si>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</si>
  <si>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</si>
  <si>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</si>
  <si>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</si>
  <si>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</si>
  <si>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</si>
  <si>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</si>
  <si>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</si>
  <si>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</si>
  <si>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</si>
  <si>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</si>
  <si>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</si>
  <si>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</si>
  <si>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</si>
  <si>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</si>
  <si>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</si>
  <si>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</si>
  <si>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</si>
  <si>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</si>
  <si>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</si>
  <si>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</si>
  <si>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</si>
  <si>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</si>
  <si>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</si>
  <si>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</si>
  <si>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</si>
  <si>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</si>
  <si>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</si>
  <si>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</si>
  <si>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</si>
  <si>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</si>
  <si>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</si>
  <si>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</si>
  <si>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</si>
  <si>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</si>
  <si>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</si>
  <si>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</si>
  <si>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</si>
  <si>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</si>
  <si>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</si>
  <si>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</si>
  <si>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</si>
  <si>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</si>
  <si>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</si>
  <si>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</si>
  <si>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</si>
  <si>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</si>
  <si>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</si>
  <si>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</si>
  <si>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</si>
  <si>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</si>
  <si>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</si>
  <si>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</si>
  <si>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</si>
  <si>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</si>
  <si>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</si>
  <si>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</si>
  <si>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</si>
  <si>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</si>
  <si>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</si>
  <si>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</si>
  <si>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</si>
  <si>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</si>
  <si>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</si>
  <si>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</si>
  <si>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</si>
  <si>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</si>
  <si>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</si>
  <si>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</si>
  <si>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</si>
  <si>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</si>
  <si>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</si>
  <si>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</si>
  <si>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</si>
  <si>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</si>
  <si>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</si>
  <si>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</si>
  <si>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</si>
  <si>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</si>
  <si>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</si>
  <si>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</si>
  <si>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</si>
  <si>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</si>
  <si>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</si>
  <si>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</si>
  <si>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</si>
  <si>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</si>
  <si>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</si>
  <si>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</si>
  <si>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</si>
  <si>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</si>
  <si>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</si>
  <si>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</si>
  <si>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</si>
  <si>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</si>
  <si>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</si>
  <si>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</si>
  <si>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</si>
  <si>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</si>
  <si>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</si>
  <si>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</si>
  <si>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</si>
  <si>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</si>
  <si>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</si>
  <si>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</si>
  <si>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</si>
  <si>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</si>
  <si>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</si>
  <si>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</si>
  <si>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</si>
  <si>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</si>
  <si>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</si>
  <si>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</si>
  <si>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</si>
  <si>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</si>
  <si>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</si>
  <si>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</si>
  <si>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</si>
  <si>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</si>
  <si>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</si>
  <si>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</si>
  <si>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</si>
  <si>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</si>
  <si>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</si>
  <si>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</si>
  <si>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</si>
  <si>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</si>
  <si>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</si>
  <si>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</si>
  <si>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</si>
  <si>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</si>
  <si>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</si>
  <si>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</si>
  <si>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</si>
  <si>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</si>
  <si>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</si>
  <si>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</si>
  <si>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</si>
  <si>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</si>
  <si>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</si>
  <si>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</si>
  <si>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</si>
  <si>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</si>
  <si>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</si>
  <si>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</si>
  <si>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</si>
  <si>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</si>
  <si>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</si>
  <si>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</si>
  <si>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</si>
  <si>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</si>
  <si>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</si>
  <si>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</si>
  <si>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</si>
  <si>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</si>
  <si>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</si>
  <si>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</si>
  <si>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</si>
  <si>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</si>
  <si>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</si>
  <si>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</si>
  <si>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</si>
  <si>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</si>
  <si>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</si>
  <si>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</si>
  <si>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</si>
  <si>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</si>
  <si>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</si>
  <si>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</si>
  <si>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</si>
  <si>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</si>
  <si>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</si>
  <si>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</si>
  <si>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</si>
  <si>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</si>
  <si>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</si>
  <si>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</si>
  <si>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</si>
  <si>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</si>
  <si>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</si>
  <si>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</si>
  <si>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</si>
  <si>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</si>
  <si>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</si>
  <si>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</si>
  <si>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</si>
  <si>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</si>
  <si>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</si>
  <si>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</si>
  <si>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</si>
  <si>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</si>
  <si>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</si>
  <si>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</si>
  <si>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</si>
  <si>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</si>
  <si>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</si>
  <si>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</si>
  <si>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</si>
  <si>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</si>
  <si>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</si>
  <si>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</si>
  <si>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</si>
  <si>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</si>
  <si>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</si>
  <si>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</si>
  <si>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</si>
  <si>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</si>
  <si>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</si>
  <si>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</si>
  <si>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</si>
  <si>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</si>
  <si>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</si>
  <si>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</si>
  <si>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</si>
  <si>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</si>
  <si>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</si>
  <si>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</si>
  <si>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</si>
  <si>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</si>
  <si>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</si>
  <si>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</si>
  <si>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</si>
  <si>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</si>
  <si>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</si>
  <si>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</si>
  <si>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</si>
  <si>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</si>
  <si>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</si>
  <si>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</si>
  <si>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</si>
  <si>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</si>
  <si>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</si>
  <si>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</si>
  <si>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</si>
  <si>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</si>
  <si>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</si>
  <si>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</si>
  <si>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</si>
  <si>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</si>
  <si>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</si>
  <si>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</si>
  <si>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</si>
  <si>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</si>
  <si>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</si>
  <si>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</si>
  <si>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</si>
  <si>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</si>
  <si>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</si>
  <si>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</si>
  <si>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</si>
  <si>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</si>
  <si>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</si>
  <si>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</si>
  <si>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</si>
  <si>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</si>
  <si>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</si>
  <si>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</si>
  <si>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</si>
  <si>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</si>
  <si>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</si>
  <si>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</si>
  <si>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</si>
  <si>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</si>
  <si>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</si>
  <si>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</si>
  <si>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</si>
  <si>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</si>
  <si>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</si>
  <si>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</si>
  <si>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</si>
  <si>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</si>
  <si>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</si>
  <si>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</si>
  <si>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</si>
  <si>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</si>
  <si>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</si>
  <si>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</si>
  <si>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</si>
  <si>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</si>
  <si>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</si>
  <si>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</si>
  <si>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</si>
  <si>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</si>
  <si>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</si>
  <si>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</si>
  <si>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</si>
  <si>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</si>
  <si>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</si>
  <si>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</si>
  <si>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</si>
  <si>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</si>
  <si>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</si>
  <si>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</si>
  <si>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</si>
  <si>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</si>
  <si>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</si>
  <si>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</si>
  <si>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</si>
  <si>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</si>
  <si>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</si>
  <si>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</si>
  <si>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</si>
  <si>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</si>
  <si>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</si>
  <si>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</si>
  <si>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</si>
  <si>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</si>
  <si>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</si>
  <si>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</si>
  <si>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</si>
  <si>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</si>
  <si>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</si>
  <si>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</si>
  <si>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</si>
  <si>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</si>
  <si>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</si>
  <si>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</si>
  <si>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</si>
  <si>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</si>
  <si>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</si>
  <si>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</si>
  <si>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</si>
  <si>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</si>
  <si>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</si>
  <si>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</si>
  <si>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</si>
  <si>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</si>
  <si>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</si>
  <si>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</si>
  <si>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</si>
  <si>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</si>
  <si>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</si>
  <si>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</si>
  <si>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</si>
  <si>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</si>
  <si>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</si>
  <si>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</si>
  <si>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</si>
  <si>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</si>
  <si>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</si>
  <si>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</si>
  <si>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</si>
  <si>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</si>
  <si>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</si>
  <si>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</si>
  <si>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</si>
  <si>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</si>
  <si>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</si>
  <si>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</si>
  <si>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</si>
  <si>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</si>
  <si>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</si>
  <si>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</si>
  <si>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</si>
  <si>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</si>
  <si>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</si>
  <si>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</si>
  <si>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</si>
  <si>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</si>
  <si>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</si>
  <si>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</si>
  <si>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</si>
  <si>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</si>
  <si>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</si>
  <si>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</si>
  <si>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</si>
  <si>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</si>
  <si>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</si>
  <si>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</si>
  <si>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</si>
  <si>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</si>
  <si>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</si>
  <si>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</si>
  <si>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</si>
  <si>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</si>
  <si>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</si>
  <si>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</si>
  <si>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</si>
  <si>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</si>
  <si>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</si>
  <si>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</si>
  <si>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</si>
  <si>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</si>
  <si>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</si>
  <si>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</si>
  <si>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</si>
  <si>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</si>
  <si>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</si>
  <si>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</si>
  <si>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</si>
  <si>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</si>
  <si>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</si>
  <si>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</si>
  <si>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</si>
  <si>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</si>
  <si>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</si>
  <si>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</si>
  <si>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</si>
  <si>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</si>
  <si>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</si>
  <si>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</si>
  <si>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</si>
  <si>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</si>
  <si>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</si>
  <si>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</si>
  <si>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</si>
  <si>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</si>
  <si>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</si>
  <si>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</si>
  <si>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</si>
  <si>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</si>
  <si>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</si>
  <si>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</si>
  <si>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</si>
  <si>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</si>
  <si>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</si>
  <si>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</si>
  <si>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</si>
  <si>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</si>
  <si>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</si>
  <si>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</si>
  <si>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</si>
  <si>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</si>
  <si>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</si>
  <si>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</si>
  <si>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</si>
  <si>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</si>
  <si>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</si>
  <si>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</si>
  <si>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</si>
  <si>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</si>
  <si>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</si>
  <si>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</si>
  <si>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</si>
  <si>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</si>
  <si>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</si>
  <si>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</si>
  <si>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</si>
  <si>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</si>
  <si>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</si>
  <si>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</si>
  <si>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</si>
  <si>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</si>
  <si>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</si>
  <si>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</si>
  <si>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</si>
  <si>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</si>
  <si>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</si>
  <si>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</si>
  <si>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</si>
  <si>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</si>
  <si>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</si>
  <si>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</si>
  <si>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</si>
  <si>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</si>
  <si>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</si>
  <si>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</si>
  <si>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</si>
  <si>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</si>
  <si>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</si>
  <si>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</si>
  <si>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</si>
  <si>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</si>
  <si>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</si>
  <si>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</si>
  <si>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</si>
  <si>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</si>
  <si>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</si>
  <si>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</si>
  <si>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</si>
  <si>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</si>
  <si>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</si>
  <si>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</si>
  <si>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</si>
  <si>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</si>
  <si>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</si>
  <si>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</si>
  <si>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</si>
  <si>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</si>
  <si>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</si>
  <si>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</si>
  <si>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</si>
  <si>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</si>
  <si>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</si>
  <si>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</si>
  <si>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</si>
  <si>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</si>
  <si>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</si>
  <si>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</si>
  <si>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</si>
  <si>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</si>
  <si>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</si>
  <si>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</si>
  <si>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</si>
  <si>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</si>
  <si>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</si>
  <si>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</si>
  <si>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</si>
  <si>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</si>
  <si>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</si>
  <si>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</si>
  <si>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</si>
  <si>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</si>
  <si>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</si>
  <si>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</si>
  <si>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</si>
  <si>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</si>
  <si>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</si>
  <si>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</si>
  <si>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</si>
  <si>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</si>
  <si>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</si>
  <si>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</si>
  <si>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</si>
  <si>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</si>
  <si>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</si>
  <si>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</si>
  <si>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</si>
  <si>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</si>
  <si>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</si>
  <si>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</si>
  <si>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</si>
  <si>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</si>
  <si>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</si>
  <si>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</si>
  <si>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</si>
  <si>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</si>
  <si>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</si>
  <si>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</si>
  <si>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</si>
  <si>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</si>
  <si>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</si>
  <si>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</si>
  <si>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</si>
  <si>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</si>
  <si>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</si>
  <si>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</si>
  <si>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</si>
  <si>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</si>
  <si>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</si>
  <si>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</si>
  <si>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</si>
  <si>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</si>
  <si>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</si>
  <si>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</si>
  <si>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</si>
  <si>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</si>
  <si>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</si>
  <si>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</si>
  <si>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</si>
  <si>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</si>
  <si>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</si>
  <si>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</si>
  <si>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</si>
  <si>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</si>
  <si>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</si>
  <si>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</si>
  <si>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</si>
  <si>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</si>
  <si>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</si>
  <si>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</si>
  <si>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</si>
  <si>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</si>
  <si>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</si>
  <si>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</si>
  <si>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</si>
  <si>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</si>
  <si>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</si>
  <si>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</si>
  <si>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</si>
  <si>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</si>
  <si>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</si>
  <si>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</si>
  <si>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</si>
  <si>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</si>
  <si>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</si>
  <si>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</si>
  <si>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</si>
  <si>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</si>
  <si>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</si>
  <si>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</si>
  <si>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</si>
  <si>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</si>
  <si>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</si>
  <si>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</si>
  <si>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</si>
  <si>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</si>
  <si>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</si>
  <si>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</si>
  <si>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</si>
  <si>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</si>
  <si>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</si>
  <si>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</si>
  <si>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</si>
  <si>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</si>
  <si>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</si>
  <si>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</si>
  <si>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</si>
  <si>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</si>
  <si>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</si>
  <si>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</si>
  <si>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</si>
  <si>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</si>
  <si>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</si>
  <si>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</si>
  <si>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</si>
  <si>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</si>
  <si>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</si>
  <si>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</si>
  <si>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</si>
  <si>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</si>
  <si>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</si>
  <si>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</si>
  <si>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</si>
  <si>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</si>
  <si>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</si>
  <si>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</si>
  <si>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</si>
  <si>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</si>
  <si>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</si>
  <si>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</si>
  <si>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</si>
  <si>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</si>
  <si>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</si>
  <si>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</si>
  <si>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</si>
  <si>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</si>
  <si>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</si>
  <si>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</si>
  <si>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</si>
  <si>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</si>
  <si>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</si>
  <si>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</si>
  <si>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</si>
  <si>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</si>
  <si>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</si>
  <si>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</si>
  <si>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</si>
  <si>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</si>
  <si>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</si>
  <si>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</si>
  <si>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</si>
  <si>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</si>
  <si>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</si>
  <si>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</si>
  <si>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</si>
  <si>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</si>
  <si>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</si>
  <si>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</si>
  <si>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</si>
  <si>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</si>
  <si>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</si>
  <si>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</si>
  <si>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</si>
  <si>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</si>
  <si>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</si>
  <si>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</si>
  <si>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</si>
  <si>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</si>
  <si>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</si>
  <si>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</si>
  <si>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</si>
  <si>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</si>
  <si>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</si>
  <si>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</si>
  <si>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</si>
  <si>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</si>
  <si>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</si>
  <si>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</si>
  <si>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</si>
  <si>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</si>
  <si>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</si>
  <si>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</si>
  <si>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</si>
  <si>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</si>
  <si>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</si>
  <si>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</si>
  <si>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</si>
  <si>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</si>
  <si>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</si>
  <si>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</si>
  <si>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</si>
  <si>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</si>
  <si>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</si>
  <si>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</si>
  <si>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</si>
  <si>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</si>
  <si>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</si>
  <si>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</si>
  <si>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</si>
  <si>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</si>
  <si>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</si>
  <si>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</si>
  <si>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</si>
  <si>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</si>
  <si>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</si>
  <si>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</si>
  <si>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</si>
  <si>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</si>
  <si>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</si>
  <si>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</si>
  <si>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</si>
  <si>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</si>
  <si>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</si>
  <si>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</si>
  <si>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</si>
  <si>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</si>
  <si>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</si>
  <si>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</si>
  <si>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</si>
  <si>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</si>
  <si>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</si>
  <si>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</si>
  <si>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</si>
  <si>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</si>
  <si>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</si>
  <si>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</si>
  <si>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</si>
  <si>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</si>
  <si>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</si>
  <si>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</si>
  <si>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</si>
  <si>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</si>
  <si>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</si>
  <si>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</si>
  <si>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</si>
  <si>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</si>
  <si>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</si>
  <si>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</si>
  <si>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</si>
  <si>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</si>
  <si>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</si>
  <si>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</si>
  <si>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</si>
  <si>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</si>
  <si>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</si>
  <si>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</si>
  <si>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</si>
  <si>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</si>
  <si>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</si>
  <si>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</si>
  <si>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</si>
  <si>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</si>
  <si>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</si>
  <si>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</si>
  <si>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</si>
  <si>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</si>
  <si>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</si>
  <si>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</si>
  <si>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</si>
  <si>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</si>
  <si>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</si>
  <si>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</si>
  <si>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</si>
  <si>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</si>
  <si>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</si>
  <si>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</si>
  <si>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</si>
  <si>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</si>
  <si>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</si>
  <si>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</si>
  <si>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</si>
  <si>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</si>
  <si>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</si>
  <si>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</si>
  <si>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</si>
  <si>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</si>
  <si>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</si>
  <si>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</si>
  <si>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</si>
  <si>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</si>
  <si>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</si>
  <si>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</si>
  <si>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</si>
  <si>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</si>
  <si>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</si>
  <si>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</si>
  <si>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</si>
  <si>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</si>
  <si>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</si>
  <si>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</si>
  <si>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</si>
  <si>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</si>
  <si>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</si>
  <si>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</si>
  <si>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</si>
  <si>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</si>
  <si>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</si>
  <si>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</si>
  <si>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</si>
  <si>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</si>
  <si>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</si>
  <si>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</si>
  <si>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</si>
  <si>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</si>
  <si>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</si>
  <si>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</si>
  <si>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</si>
  <si>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</si>
  <si>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</si>
  <si>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</si>
  <si>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</si>
  <si>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</si>
  <si>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</si>
  <si>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</si>
  <si>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</si>
  <si>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</si>
  <si>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</si>
  <si>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</si>
  <si>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</si>
  <si>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</si>
  <si>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</si>
  <si>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</si>
  <si>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</si>
  <si>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</si>
  <si>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</si>
  <si>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</si>
  <si>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</si>
  <si>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</si>
  <si>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</si>
  <si>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</si>
  <si>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</si>
  <si>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</si>
  <si>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</si>
  <si>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</si>
  <si>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</si>
  <si>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</si>
  <si>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</si>
  <si>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</si>
  <si>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</si>
  <si>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</si>
  <si>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</si>
  <si>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</si>
  <si>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</si>
  <si>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</si>
  <si>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</si>
  <si>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</si>
  <si>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</si>
  <si>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</si>
  <si>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</si>
  <si>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</si>
  <si>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</si>
  <si>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</si>
  <si>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</si>
  <si>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</si>
  <si>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</si>
  <si>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</si>
  <si>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</si>
  <si>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</si>
  <si>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</si>
  <si>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</si>
  <si>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</si>
  <si>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</si>
  <si>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</si>
  <si>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</si>
  <si>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</si>
  <si>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</si>
  <si>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</si>
  <si>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</si>
  <si>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</si>
  <si>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</si>
  <si>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</si>
  <si>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</si>
  <si>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</si>
  <si>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</si>
  <si>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</si>
  <si>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</si>
  <si>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</si>
  <si>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</si>
  <si>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</si>
  <si>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</si>
  <si>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</si>
  <si>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</si>
  <si>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</si>
  <si>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</si>
  <si>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</si>
  <si>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</si>
  <si>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</si>
  <si>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</si>
  <si>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</si>
  <si>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</si>
  <si>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</si>
  <si>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</si>
  <si>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</si>
  <si>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</si>
  <si>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</si>
  <si>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</si>
  <si>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</si>
  <si>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</si>
  <si>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</si>
  <si>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</si>
  <si>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</si>
  <si>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</si>
  <si>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</si>
  <si>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</si>
  <si>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</si>
  <si>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</si>
  <si>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</si>
  <si>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</si>
  <si>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</si>
  <si>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</si>
  <si>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</si>
  <si>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</si>
  <si>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</si>
  <si>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</si>
  <si>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</si>
  <si>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</si>
  <si>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</si>
  <si>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</si>
  <si>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</si>
  <si>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</si>
  <si>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</si>
  <si>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</si>
  <si>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</si>
  <si>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</si>
  <si>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</si>
  <si>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</si>
  <si>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</si>
  <si>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</si>
  <si>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</si>
  <si>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</si>
  <si>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</si>
  <si>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</si>
  <si>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</si>
  <si>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</si>
  <si>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</si>
  <si>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</si>
  <si>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</si>
  <si>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</si>
  <si>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</si>
  <si>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</si>
  <si>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</si>
  <si>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</si>
  <si>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</si>
  <si>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</si>
  <si>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</si>
  <si>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</si>
  <si>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</si>
  <si>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</si>
  <si>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</si>
  <si>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</si>
  <si>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</si>
  <si>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</si>
  <si>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</si>
  <si>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</si>
  <si>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</si>
  <si>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</si>
  <si>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</si>
  <si>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</si>
  <si>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</si>
  <si>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</si>
  <si>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</si>
  <si>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</si>
  <si>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</si>
  <si>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</si>
  <si>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</si>
  <si>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</si>
  <si>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</si>
  <si>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</si>
  <si>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</si>
  <si>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</si>
  <si>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</si>
  <si>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</si>
  <si>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</si>
  <si>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</si>
  <si>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</si>
  <si>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</si>
  <si>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</si>
  <si>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</si>
  <si>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</si>
  <si>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</si>
  <si>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</si>
  <si>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</si>
  <si>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</si>
  <si>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</si>
  <si>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</si>
  <si>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</si>
  <si>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</si>
  <si>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</si>
  <si>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</si>
  <si>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</si>
  <si>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</si>
  <si>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</si>
  <si>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</si>
  <si>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</si>
  <si>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</si>
  <si>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</si>
  <si>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</si>
  <si>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</si>
  <si>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</si>
  <si>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</si>
  <si>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</si>
  <si>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</si>
  <si>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</si>
  <si>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</si>
  <si>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</si>
  <si>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</si>
  <si>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</si>
  <si>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</si>
  <si>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</si>
  <si>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</si>
  <si>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</si>
  <si>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</si>
  <si>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</si>
  <si>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</si>
  <si>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</si>
  <si>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</si>
  <si>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</si>
  <si>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</si>
  <si>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</si>
  <si>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</si>
  <si>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</si>
  <si>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</si>
  <si>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</si>
  <si>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</si>
  <si>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</si>
  <si>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</si>
  <si>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</si>
  <si>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</si>
  <si>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</si>
  <si>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</si>
  <si>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</si>
  <si>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</si>
  <si>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</si>
  <si>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</si>
  <si>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</si>
  <si>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</si>
  <si>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</si>
  <si>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</si>
  <si>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</si>
  <si>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</si>
  <si>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</si>
  <si>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</si>
  <si>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</si>
  <si>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</si>
  <si>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</si>
  <si>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</si>
  <si>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</si>
  <si>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</si>
  <si>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</si>
  <si>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</si>
  <si>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</si>
  <si>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</si>
  <si>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</si>
  <si>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</si>
  <si>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</si>
  <si>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</si>
  <si>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</si>
  <si>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</si>
  <si>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</si>
  <si>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</si>
  <si>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</si>
  <si>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</si>
  <si>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</si>
  <si>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</si>
  <si>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</si>
  <si>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</si>
  <si>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</si>
  <si>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</si>
  <si>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</si>
  <si>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</si>
  <si>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</si>
  <si>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</si>
  <si>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</si>
  <si>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</si>
  <si>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</si>
  <si>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</si>
  <si>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</si>
  <si>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</si>
  <si>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</si>
  <si>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</si>
  <si>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</si>
  <si>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</si>
  <si>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</si>
  <si>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</si>
  <si>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</si>
  <si>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</si>
  <si>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</si>
  <si>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</si>
  <si>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</si>
  <si>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</si>
  <si>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</si>
  <si>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</si>
  <si>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</si>
  <si>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</si>
  <si>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</si>
  <si>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</si>
  <si>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</si>
  <si>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</si>
  <si>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</si>
  <si>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</si>
  <si>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</si>
  <si>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</si>
  <si>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</si>
  <si>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</si>
  <si>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</si>
  <si>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</si>
  <si>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</si>
  <si>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</si>
  <si>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</si>
  <si>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</si>
  <si>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</si>
  <si>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</si>
  <si>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</si>
  <si>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</si>
  <si>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</si>
  <si>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</si>
  <si>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</si>
  <si>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</si>
  <si>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</si>
  <si>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</si>
  <si>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</si>
  <si>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</si>
  <si>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</si>
  <si>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</si>
  <si>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</si>
  <si>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</si>
  <si>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</si>
  <si>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</si>
  <si>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</si>
  <si>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</si>
  <si>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</si>
  <si>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</si>
  <si>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</si>
  <si>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</si>
  <si>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</si>
  <si>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</si>
  <si>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</si>
  <si>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</si>
  <si>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</si>
  <si>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</si>
  <si>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</si>
  <si>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</si>
  <si>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</si>
  <si>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</si>
  <si>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</si>
  <si>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</si>
  <si>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</si>
  <si>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</si>
  <si>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</si>
  <si>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</si>
  <si>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</si>
  <si>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</si>
  <si>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</si>
  <si>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</si>
  <si>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</si>
  <si>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</si>
  <si>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</si>
  <si>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</si>
  <si>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</si>
  <si>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</si>
  <si>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</si>
  <si>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</si>
  <si>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</si>
  <si>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</si>
  <si>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</si>
  <si>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</si>
  <si>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</si>
  <si>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</si>
  <si>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</si>
  <si>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</si>
  <si>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</si>
  <si>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</si>
  <si>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</si>
  <si>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</si>
  <si>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</si>
  <si>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</si>
  <si>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</si>
  <si>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</si>
  <si>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</si>
  <si>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</si>
  <si>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</si>
  <si>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</si>
  <si>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</si>
  <si>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</si>
  <si>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</si>
  <si>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</si>
  <si>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</si>
  <si>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</si>
  <si>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</si>
  <si>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</si>
  <si>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</si>
  <si>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</si>
  <si>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</si>
  <si>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</si>
  <si>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</si>
  <si>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</si>
  <si>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</si>
  <si>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</si>
  <si>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</si>
  <si>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</si>
  <si>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</si>
  <si>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</si>
  <si>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</si>
  <si>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</si>
  <si>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</si>
  <si>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</si>
  <si>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</si>
  <si>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</si>
  <si>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</si>
  <si>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</si>
  <si>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</si>
  <si>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</si>
  <si>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</si>
  <si>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</si>
  <si>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</si>
  <si>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</si>
  <si>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</si>
  <si>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</si>
  <si>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</si>
  <si>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</si>
  <si>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</si>
  <si>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</si>
  <si>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</si>
  <si>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</si>
  <si>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</si>
  <si>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</si>
  <si>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</si>
  <si>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</si>
  <si>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</si>
  <si>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</si>
  <si>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</si>
  <si>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</si>
  <si>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</si>
  <si>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</si>
  <si>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</si>
  <si>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</si>
  <si>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</si>
  <si>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</si>
  <si>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</si>
  <si>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</si>
  <si>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</si>
  <si>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</si>
  <si>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</si>
  <si>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</si>
  <si>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</si>
  <si>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</si>
  <si>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</si>
  <si>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</si>
  <si>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</si>
  <si>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</si>
  <si>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</si>
  <si>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</si>
  <si>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</si>
  <si>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</si>
  <si>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</si>
  <si>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</si>
  <si>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</si>
  <si>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</si>
  <si>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</si>
  <si>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</si>
  <si>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</si>
  <si>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</si>
  <si>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</si>
  <si>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</si>
  <si>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</si>
  <si>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</si>
  <si>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</si>
  <si>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</si>
  <si>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</si>
  <si>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</si>
  <si>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</si>
  <si>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</si>
  <si>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</si>
  <si>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</si>
  <si>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</si>
  <si>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</si>
  <si>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</si>
  <si>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</si>
  <si>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</si>
  <si>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</si>
  <si>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</si>
  <si>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</si>
  <si>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</si>
  <si>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</si>
  <si>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</si>
  <si>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</si>
  <si>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</si>
  <si>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</si>
  <si>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</si>
  <si>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</si>
  <si>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</si>
  <si>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</si>
  <si>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</si>
  <si>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</si>
  <si>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</si>
  <si>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</si>
  <si>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</si>
  <si>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</si>
  <si>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</si>
  <si>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</si>
  <si>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</si>
  <si>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</si>
  <si>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</si>
  <si>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</si>
  <si>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</si>
  <si>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</si>
  <si>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</si>
  <si>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</si>
  <si>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</si>
  <si>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</si>
  <si>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</si>
  <si>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</si>
  <si>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</si>
  <si>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</si>
  <si>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</si>
  <si>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</si>
  <si>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</si>
  <si>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</si>
  <si>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</si>
  <si>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</si>
  <si>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</si>
  <si>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</si>
  <si>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</si>
  <si>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</si>
  <si>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</si>
  <si>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</si>
  <si>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</si>
  <si>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</si>
  <si>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</si>
  <si>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</si>
  <si>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</si>
  <si>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</si>
  <si>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</si>
  <si>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</si>
  <si>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</si>
  <si>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</si>
  <si>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</si>
  <si>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</si>
  <si>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</si>
  <si>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</si>
  <si>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</si>
  <si>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</si>
  <si>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</si>
  <si>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</si>
  <si>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</si>
  <si>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</si>
  <si>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</si>
  <si>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</si>
  <si>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</si>
  <si>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</si>
  <si>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</si>
  <si>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</si>
  <si>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</si>
  <si>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</si>
  <si>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</si>
  <si>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</si>
  <si>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</si>
  <si>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</si>
  <si>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</si>
  <si>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</si>
  <si>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</si>
  <si>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</si>
  <si>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</si>
  <si>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</si>
  <si>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</si>
  <si>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</si>
  <si>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</si>
  <si>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</si>
  <si>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</si>
  <si>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</si>
  <si>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</si>
  <si>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</si>
  <si>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</si>
  <si>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</si>
  <si>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</si>
  <si>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</si>
  <si>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</si>
  <si>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</si>
  <si>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</si>
  <si>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</si>
  <si>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</si>
  <si>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</si>
  <si>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</si>
  <si>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</si>
  <si>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</si>
  <si>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</si>
  <si>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</si>
  <si>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</si>
  <si>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</si>
  <si>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</si>
  <si>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</si>
  <si>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</si>
  <si>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</si>
  <si>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</si>
  <si>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</si>
  <si>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</si>
  <si>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</si>
  <si>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</si>
  <si>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</si>
  <si>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</si>
  <si>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</si>
  <si>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</si>
  <si>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</si>
  <si>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</si>
  <si>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</si>
  <si>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</si>
  <si>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</si>
  <si>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</si>
  <si>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</si>
  <si>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</si>
  <si>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</si>
  <si>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</si>
  <si>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</si>
  <si>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</si>
  <si>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</si>
  <si>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</si>
  <si>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</si>
  <si>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</si>
  <si>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</si>
  <si>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</si>
  <si>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</si>
  <si>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</si>
  <si>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</si>
  <si>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</si>
  <si>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</si>
  <si>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</si>
  <si>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</si>
  <si>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</si>
  <si>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</si>
  <si>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</si>
  <si>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</si>
  <si>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</si>
  <si>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</si>
  <si>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</si>
  <si>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</si>
  <si>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</si>
  <si>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</si>
  <si>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</si>
  <si>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</si>
  <si>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</si>
  <si>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</si>
  <si>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</si>
  <si>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</si>
  <si>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</si>
  <si>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</si>
  <si>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</si>
  <si>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</si>
  <si>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</si>
  <si>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</si>
  <si>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</si>
  <si>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</si>
  <si>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</si>
  <si>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</si>
  <si>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</si>
  <si>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</si>
  <si>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</si>
  <si>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</si>
  <si>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</si>
  <si>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</si>
  <si>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</si>
  <si>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</si>
  <si>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</si>
  <si>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</si>
  <si>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</si>
  <si>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</si>
  <si>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</si>
  <si>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</si>
  <si>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</si>
  <si>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</si>
  <si>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</si>
  <si>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</si>
  <si>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</si>
  <si>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</si>
  <si>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</si>
  <si>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</si>
  <si>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</si>
  <si>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</si>
  <si>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</si>
  <si>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</si>
  <si>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</si>
  <si>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</si>
  <si>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</si>
  <si>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</si>
  <si>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</si>
  <si>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</si>
  <si>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</si>
  <si>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</si>
  <si>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</si>
  <si>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</si>
  <si>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</si>
  <si>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</si>
  <si>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</si>
  <si>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</si>
  <si>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</si>
  <si>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</si>
  <si>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</si>
  <si>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</si>
  <si>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</si>
  <si>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</si>
  <si>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</si>
  <si>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</si>
  <si>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</si>
  <si>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</si>
  <si>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</si>
  <si>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</si>
  <si>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</si>
  <si>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</si>
  <si>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</si>
  <si>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</si>
  <si>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</si>
  <si>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</si>
  <si>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</si>
  <si>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</si>
  <si>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</si>
  <si>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</si>
  <si>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</si>
  <si>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</si>
  <si>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</si>
  <si>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</si>
  <si>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</si>
  <si>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</si>
  <si>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</si>
  <si>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</si>
  <si>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</si>
  <si>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</si>
  <si>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</si>
  <si>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</si>
  <si>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</si>
  <si>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</si>
  <si>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</si>
  <si>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</si>
  <si>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</si>
  <si>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</si>
  <si>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</si>
  <si>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</si>
  <si>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</si>
  <si>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</si>
  <si>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</si>
  <si>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</si>
  <si>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</si>
  <si>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</si>
  <si>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</si>
  <si>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</si>
  <si>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</si>
  <si>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</si>
  <si>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</si>
  <si>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</si>
  <si>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</si>
  <si>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</si>
  <si>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</si>
  <si>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</si>
  <si>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</si>
  <si>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</si>
  <si>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</si>
  <si>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</si>
  <si>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</si>
  <si>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</si>
  <si>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</si>
  <si>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</si>
  <si>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</si>
  <si>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</si>
  <si>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</si>
  <si>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</si>
  <si>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</si>
  <si>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</si>
  <si>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</si>
  <si>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</si>
  <si>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</si>
  <si>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</si>
  <si>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</si>
  <si>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</si>
  <si>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</si>
  <si>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</si>
  <si>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</si>
  <si>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</si>
  <si>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</si>
  <si>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</si>
  <si>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</si>
  <si>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</si>
  <si>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</si>
  <si>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</si>
  <si>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</si>
  <si>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</si>
  <si>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</si>
  <si>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</si>
  <si>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</si>
  <si>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</si>
  <si>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</si>
  <si>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</si>
  <si>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</si>
  <si>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</si>
  <si>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</si>
  <si>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</si>
  <si>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</si>
  <si>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</si>
  <si>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</si>
  <si>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</si>
  <si>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</si>
  <si>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</si>
  <si>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</si>
  <si>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</si>
  <si>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</si>
  <si>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</si>
  <si>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</si>
  <si>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</si>
  <si>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</si>
  <si>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</si>
  <si>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</si>
  <si>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</si>
  <si>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</si>
  <si>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</si>
  <si>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</si>
  <si>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</si>
  <si>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</si>
  <si>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</si>
  <si>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</si>
  <si>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</si>
  <si>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</si>
  <si>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</si>
  <si>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</si>
  <si>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</si>
  <si>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</si>
  <si>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</si>
  <si>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</si>
  <si>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</si>
  <si>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</si>
  <si>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</si>
  <si>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</si>
  <si>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</si>
  <si>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</si>
  <si>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</si>
  <si>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</si>
  <si>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</si>
  <si>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</si>
  <si>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</si>
  <si>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</si>
  <si>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</si>
  <si>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</si>
  <si>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</si>
  <si>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</si>
  <si>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</si>
  <si>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</si>
  <si>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</si>
  <si>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</si>
  <si>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</si>
  <si>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</si>
  <si>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</si>
  <si>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</si>
  <si>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</si>
  <si>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</si>
  <si>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</si>
  <si>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</si>
  <si>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</si>
  <si>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</si>
  <si>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</si>
  <si>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</si>
  <si>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</si>
  <si>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</si>
  <si>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</si>
  <si>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</si>
  <si>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</si>
  <si>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</si>
  <si>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</si>
  <si>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</si>
  <si>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</si>
  <si>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</si>
  <si>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</si>
  <si>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</si>
  <si>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</si>
  <si>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</si>
  <si>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</si>
  <si>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</si>
  <si>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</si>
  <si>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</si>
  <si>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</si>
  <si>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</si>
  <si>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</si>
  <si>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</si>
  <si>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</si>
  <si>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</si>
  <si>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</si>
  <si>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</si>
  <si>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</si>
  <si>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</si>
  <si>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</si>
  <si>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</si>
  <si>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</si>
  <si>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</si>
  <si>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</si>
  <si>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</si>
  <si>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</si>
  <si>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</si>
  <si>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</si>
  <si>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</si>
  <si>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</si>
  <si>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</si>
  <si>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</si>
  <si>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</si>
  <si>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</si>
  <si>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</si>
  <si>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</si>
  <si>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</si>
  <si>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</si>
  <si>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</si>
  <si>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</si>
  <si>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</si>
  <si>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</si>
  <si>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</si>
  <si>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</si>
  <si>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</si>
  <si>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</si>
  <si>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</si>
  <si>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</si>
  <si>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</si>
  <si>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</si>
  <si>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</si>
  <si>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</si>
  <si>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</si>
  <si>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</si>
  <si>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</si>
  <si>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</si>
  <si>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</si>
  <si>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</si>
  <si>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</si>
  <si>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</si>
  <si>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</si>
  <si>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</si>
  <si>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</si>
  <si>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</si>
  <si>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</si>
  <si>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</si>
  <si>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</si>
  <si>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</si>
  <si>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</si>
  <si>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</si>
  <si>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</si>
  <si>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</si>
  <si>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</si>
  <si>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</si>
  <si>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</si>
  <si>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</si>
  <si>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</si>
  <si>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</si>
  <si>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</si>
  <si>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</si>
  <si>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</si>
  <si>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</si>
  <si>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</si>
  <si>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</si>
  <si>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</si>
  <si>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</si>
  <si>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</si>
  <si>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</si>
  <si>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</si>
  <si>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</si>
  <si>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</si>
  <si>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</si>
  <si>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</si>
  <si>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</si>
  <si>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</si>
  <si>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</si>
  <si>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</si>
  <si>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</si>
  <si>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</si>
  <si>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</si>
  <si>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</si>
  <si>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</si>
  <si>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</si>
  <si>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</si>
  <si>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</si>
  <si>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</si>
  <si>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</si>
  <si>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</si>
  <si>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</si>
  <si>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</si>
  <si>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</si>
  <si>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</si>
  <si>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</si>
  <si>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</si>
  <si>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</si>
  <si>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</si>
  <si>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</si>
  <si>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</si>
  <si>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</si>
  <si>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</si>
  <si>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</si>
  <si>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</si>
  <si>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</si>
  <si>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</si>
  <si>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</si>
  <si>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</si>
  <si>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</si>
  <si>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</si>
  <si>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</si>
  <si>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</si>
  <si>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</si>
  <si>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</si>
  <si>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</si>
  <si>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</si>
  <si>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</si>
  <si>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</si>
  <si>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</si>
  <si>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</si>
  <si>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</si>
  <si>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</si>
  <si>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</si>
  <si>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</si>
  <si>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</si>
  <si>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</si>
  <si>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</si>
  <si>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</si>
  <si>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</si>
  <si>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</si>
  <si>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</si>
  <si>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</si>
  <si>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</si>
  <si>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</si>
  <si>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</si>
  <si>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</si>
  <si>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</si>
  <si>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</si>
  <si>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</si>
  <si>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</si>
  <si>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</si>
  <si>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</si>
  <si>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</si>
  <si>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</si>
  <si>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</si>
  <si>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</si>
  <si>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</si>
  <si>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</si>
  <si>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</si>
  <si>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</si>
  <si>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</si>
  <si>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</si>
  <si>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</si>
  <si>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</si>
  <si>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</si>
  <si>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</si>
  <si>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</si>
  <si>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</si>
  <si>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</si>
  <si>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</si>
  <si>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</si>
  <si>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</si>
  <si>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</si>
  <si>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</si>
  <si>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</si>
  <si>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</si>
  <si>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</si>
  <si>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</si>
  <si>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</si>
  <si>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</si>
  <si>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</si>
  <si>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</si>
  <si>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</si>
  <si>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</si>
  <si>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</si>
  <si>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</si>
  <si>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</si>
  <si>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</si>
  <si>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</si>
  <si>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</si>
  <si>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</si>
  <si>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</si>
  <si>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</si>
  <si>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</si>
  <si>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</si>
  <si>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</si>
  <si>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</si>
  <si>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</si>
  <si>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</si>
  <si>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</si>
  <si>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</si>
  <si>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</si>
  <si>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</si>
  <si>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</si>
  <si>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</si>
  <si>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</si>
  <si>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</si>
  <si>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</si>
  <si>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</si>
  <si>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</si>
  <si>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</si>
  <si>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</si>
  <si>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</si>
  <si>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</si>
  <si>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</si>
  <si>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</si>
  <si>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</si>
  <si>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</si>
  <si>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</si>
  <si>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</si>
  <si>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</si>
  <si>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</si>
  <si>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</si>
  <si>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</si>
  <si>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</si>
  <si>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</si>
  <si>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</si>
  <si>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</si>
  <si>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</si>
  <si>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</si>
  <si>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</si>
  <si>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</si>
  <si>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</si>
  <si>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</si>
  <si>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</si>
  <si>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</si>
  <si>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</si>
  <si>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</si>
  <si>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</si>
  <si>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</si>
  <si>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</si>
  <si>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</si>
  <si>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</si>
  <si>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</si>
  <si>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</si>
  <si>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</si>
  <si>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</si>
  <si>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</si>
  <si>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</si>
  <si>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</si>
  <si>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</si>
  <si>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</si>
  <si>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</si>
  <si>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</si>
  <si>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</si>
  <si>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</si>
  <si>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</si>
  <si>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</si>
  <si>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</si>
  <si>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</si>
  <si>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</si>
  <si>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</si>
  <si>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</si>
  <si>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</si>
  <si>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</si>
  <si>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</si>
  <si>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</si>
  <si>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</si>
  <si>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</si>
  <si>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</si>
  <si>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</si>
  <si>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</si>
  <si>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</si>
  <si>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</si>
  <si>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</si>
  <si>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</si>
  <si>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</si>
  <si>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</si>
  <si>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</si>
  <si>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</si>
  <si>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</si>
  <si>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</si>
  <si>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</si>
  <si>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</si>
  <si>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</si>
  <si>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</si>
  <si>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</si>
  <si>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</si>
  <si>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</si>
  <si>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</si>
  <si>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</si>
  <si>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</si>
  <si>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</si>
  <si>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</si>
  <si>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</si>
  <si>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</si>
  <si>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</si>
  <si>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</si>
  <si>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</si>
  <si>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</si>
  <si>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</si>
  <si>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</si>
  <si>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</si>
  <si>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</si>
  <si>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</si>
  <si>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</si>
  <si>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</si>
  <si>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</si>
  <si>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</si>
  <si>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</si>
  <si>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</si>
  <si>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</si>
  <si>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</si>
  <si>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</si>
  <si>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</si>
  <si>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</si>
  <si>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</si>
  <si>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</si>
  <si>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</si>
  <si>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</si>
  <si>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</si>
  <si>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</si>
  <si>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</si>
  <si>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</si>
  <si>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</si>
  <si>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</si>
  <si>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</si>
  <si>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</si>
  <si>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</si>
  <si>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</si>
  <si>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</si>
  <si>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</si>
  <si>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</si>
  <si>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</si>
  <si>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</si>
  <si>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</si>
  <si>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</si>
  <si>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</si>
  <si>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</si>
  <si>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</si>
  <si>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</si>
  <si>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</si>
  <si>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</si>
  <si>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</si>
  <si>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</si>
  <si>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</si>
  <si>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</si>
  <si>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</si>
  <si>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</si>
  <si>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</si>
  <si>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</si>
  <si>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</si>
  <si>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</si>
  <si>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</si>
  <si>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</si>
  <si>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</si>
  <si>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</si>
  <si>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</si>
  <si>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</si>
  <si>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</si>
  <si>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</si>
  <si>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</si>
  <si>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</si>
  <si>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</si>
  <si>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</si>
  <si>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</si>
  <si>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</si>
  <si>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</si>
  <si>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</si>
  <si>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</si>
  <si>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</si>
  <si>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</si>
  <si>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</si>
  <si>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</si>
  <si>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</si>
  <si>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</si>
  <si>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</si>
  <si>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</si>
  <si>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</si>
  <si>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</si>
  <si>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</si>
  <si>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</si>
  <si>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</si>
  <si>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</si>
  <si>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</si>
  <si>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</si>
  <si>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</si>
  <si>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</si>
  <si>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</si>
  <si>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</si>
  <si>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</si>
  <si>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</si>
  <si>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</si>
  <si>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</si>
  <si>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</si>
  <si>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</si>
  <si>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</si>
  <si>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</si>
  <si>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</si>
  <si>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</si>
  <si>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</si>
  <si>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</si>
  <si>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</si>
  <si>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</si>
  <si>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</si>
  <si>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</si>
  <si>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</si>
  <si>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</si>
  <si>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</si>
  <si>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</si>
  <si>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</si>
  <si>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</si>
  <si>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</si>
  <si>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</si>
  <si>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</si>
  <si>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</si>
  <si>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</si>
  <si>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</si>
  <si>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</si>
  <si>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</si>
  <si>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</si>
  <si>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</si>
  <si>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</si>
  <si>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</si>
  <si>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</si>
  <si>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</si>
  <si>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</si>
  <si>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</si>
  <si>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</si>
  <si>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</si>
  <si>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</si>
  <si>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</si>
  <si>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</si>
  <si>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</si>
  <si>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</si>
  <si>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</si>
  <si>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</si>
  <si>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</si>
  <si>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</si>
  <si>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</si>
  <si>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</si>
  <si>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</si>
  <si>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</si>
  <si>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</si>
  <si>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</si>
  <si>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</si>
  <si>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</si>
  <si>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</si>
  <si>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</si>
  <si>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</si>
  <si>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</si>
  <si>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</si>
  <si>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</si>
  <si>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</si>
  <si>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</si>
  <si>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</si>
  <si>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</si>
  <si>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</si>
  <si>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</si>
  <si>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</si>
  <si>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</si>
  <si>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</si>
  <si>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</si>
  <si>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</si>
  <si>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</si>
  <si>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</si>
  <si>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</si>
  <si>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</si>
  <si>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</si>
  <si>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</si>
  <si>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</si>
  <si>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</si>
  <si>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</si>
  <si>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</si>
  <si>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</si>
  <si>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</si>
  <si>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</si>
  <si>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</si>
  <si>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</si>
  <si>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</si>
  <si>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</si>
  <si>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</si>
  <si>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</si>
  <si>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</si>
  <si>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</si>
  <si>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</si>
  <si>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</si>
  <si>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</si>
  <si>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</si>
  <si>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</si>
  <si>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</si>
  <si>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</si>
  <si>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</si>
  <si>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</si>
  <si>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</si>
  <si>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</si>
  <si>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</si>
  <si>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</si>
  <si>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</si>
  <si>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</si>
  <si>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</si>
  <si>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</si>
  <si>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</si>
  <si>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</si>
  <si>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</si>
  <si>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</si>
  <si>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</si>
  <si>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</si>
  <si>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</si>
  <si>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</si>
  <si>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</si>
  <si>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</si>
  <si>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</si>
  <si>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</si>
  <si>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</si>
  <si>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</si>
  <si>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</si>
  <si>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</si>
  <si>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</si>
  <si>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</si>
  <si>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</si>
  <si>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</si>
  <si>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</si>
  <si>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</si>
  <si>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</si>
  <si>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</si>
  <si>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</si>
  <si>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</si>
  <si>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</si>
  <si>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</si>
  <si>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</si>
  <si>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</si>
  <si>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</si>
  <si>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</si>
  <si>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</si>
  <si>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</si>
  <si>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</si>
  <si>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</si>
  <si>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</si>
  <si>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</si>
  <si>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</si>
  <si>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</si>
  <si>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</si>
  <si>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</si>
  <si>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</si>
  <si>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</si>
  <si>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</si>
  <si>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</si>
  <si>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</si>
  <si>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</si>
  <si>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</si>
  <si>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</si>
  <si>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</si>
  <si>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</si>
  <si>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</si>
  <si>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</si>
  <si>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</si>
  <si>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</si>
  <si>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</si>
  <si>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</si>
  <si>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</si>
  <si>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</si>
  <si>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</si>
  <si>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</si>
  <si>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</si>
  <si>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</si>
  <si>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</si>
  <si>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</si>
  <si>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</si>
  <si>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</si>
  <si>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</si>
  <si>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</si>
  <si>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</si>
  <si>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</si>
  <si>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</si>
  <si>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</si>
  <si>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</si>
  <si>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</si>
  <si>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</si>
  <si>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</si>
  <si>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</si>
  <si>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</si>
  <si>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</si>
  <si>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</si>
  <si>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</si>
  <si>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</si>
  <si>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</si>
  <si>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</si>
  <si>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</si>
  <si>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</si>
  <si>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</si>
  <si>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</si>
  <si>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</si>
  <si>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</si>
  <si>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</si>
  <si>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</si>
  <si>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</si>
  <si>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</si>
  <si>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</si>
  <si>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</si>
  <si>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</si>
  <si>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</si>
  <si>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</si>
  <si>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</si>
  <si>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</si>
  <si>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</si>
  <si>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</si>
  <si>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</si>
  <si>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</si>
  <si>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</si>
  <si>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</si>
  <si>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</si>
  <si>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</si>
  <si>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</si>
  <si>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</si>
  <si>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</si>
  <si>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</si>
  <si>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</si>
  <si>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</si>
  <si>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</si>
  <si>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</si>
  <si>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</si>
  <si>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</si>
  <si>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</si>
  <si>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</si>
  <si>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</si>
  <si>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</si>
  <si>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</si>
  <si>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</si>
  <si>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</si>
  <si>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</si>
  <si>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</si>
  <si>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</si>
  <si>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</si>
  <si>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</si>
  <si>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</si>
  <si>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</si>
  <si>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</si>
  <si>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</si>
  <si>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</si>
  <si>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</si>
  <si>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</si>
  <si>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</si>
  <si>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</si>
  <si>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</si>
  <si>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</si>
  <si>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</si>
  <si>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</si>
  <si>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</si>
  <si>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</si>
  <si>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</si>
  <si>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</si>
  <si>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</si>
  <si>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</si>
  <si>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</si>
  <si>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</si>
  <si>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</si>
  <si>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</si>
  <si>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</si>
  <si>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</si>
  <si>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</si>
  <si>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</si>
  <si>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</si>
  <si>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</si>
  <si>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</si>
  <si>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</si>
  <si>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</si>
  <si>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</si>
  <si>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</si>
  <si>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</si>
  <si>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</si>
  <si>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</si>
  <si>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</si>
  <si>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</si>
  <si>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</si>
  <si>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</si>
  <si>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</si>
  <si>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</si>
  <si>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</si>
  <si>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</si>
  <si>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</si>
  <si>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</si>
  <si>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</si>
  <si>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</si>
  <si>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</si>
  <si>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</si>
  <si>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</si>
  <si>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</si>
  <si>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</si>
  <si>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</si>
  <si>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</si>
  <si>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</si>
  <si>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</si>
  <si>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</si>
  <si>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</si>
  <si>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</si>
  <si>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</si>
  <si>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</si>
  <si>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</si>
  <si>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</si>
  <si>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</si>
  <si>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</si>
  <si>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</si>
  <si>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</si>
  <si>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</si>
  <si>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</si>
  <si>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</si>
  <si>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</si>
  <si>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</si>
  <si>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</si>
  <si>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</si>
  <si>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</si>
  <si>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</si>
  <si>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</si>
  <si>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</si>
  <si>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</si>
  <si>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</si>
  <si>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</si>
  <si>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</si>
  <si>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</si>
  <si>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</si>
  <si>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</si>
  <si>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</si>
  <si>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</si>
  <si>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</si>
  <si>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</si>
  <si>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</si>
  <si>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</si>
  <si>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</si>
  <si>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</si>
  <si>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</si>
  <si>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</si>
  <si>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</si>
  <si>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</si>
  <si>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</si>
  <si>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</si>
  <si>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</si>
  <si>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</si>
  <si>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</si>
  <si>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</si>
  <si>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</si>
  <si>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</si>
  <si>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</si>
  <si>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</si>
  <si>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</si>
  <si>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</si>
  <si>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</si>
  <si>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</si>
  <si>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</si>
  <si>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</si>
  <si>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</si>
  <si>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</si>
  <si>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</si>
  <si>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</si>
  <si>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</si>
  <si>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</si>
  <si>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</si>
  <si>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</si>
  <si>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</si>
  <si>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</si>
  <si>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</si>
  <si>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</si>
  <si>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</si>
  <si>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</si>
  <si>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</si>
  <si>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</si>
  <si>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</si>
  <si>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</si>
  <si>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</si>
  <si>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</si>
  <si>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</si>
  <si>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</si>
  <si>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</si>
  <si>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</si>
  <si>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</si>
  <si>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</si>
  <si>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</si>
  <si>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</si>
  <si>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</si>
  <si>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</si>
  <si>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</si>
  <si>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</si>
  <si>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</si>
  <si>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</si>
  <si>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</si>
  <si>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</si>
  <si>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</si>
  <si>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</si>
  <si>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</si>
  <si>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</si>
  <si>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</si>
  <si>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</si>
  <si>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</si>
  <si>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</si>
  <si>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</si>
  <si>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</si>
  <si>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</si>
  <si>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</si>
  <si>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</si>
  <si>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</si>
  <si>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</si>
  <si>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</si>
  <si>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</si>
  <si>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</si>
  <si>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</si>
  <si>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</si>
  <si>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</si>
  <si>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</si>
  <si>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</si>
  <si>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</si>
  <si>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</si>
  <si>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</si>
  <si>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</si>
  <si>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</si>
  <si>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</si>
  <si>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</si>
  <si>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</si>
  <si>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</si>
  <si>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</si>
  <si>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</si>
  <si>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</si>
  <si>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</si>
  <si>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</si>
  <si>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</si>
  <si>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</si>
  <si>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</si>
  <si>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</si>
  <si>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</si>
  <si>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</si>
  <si>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</si>
  <si>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</si>
  <si>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</si>
  <si>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</si>
  <si>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</si>
  <si>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</si>
  <si>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</si>
  <si>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</si>
  <si>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</si>
  <si>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</si>
  <si>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</si>
  <si>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</si>
  <si>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</si>
  <si>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</si>
  <si>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</si>
  <si>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</si>
  <si>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</si>
  <si>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</si>
  <si>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</si>
  <si>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</si>
  <si>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</si>
  <si>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</si>
  <si>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</si>
  <si>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</si>
  <si>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</si>
  <si>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</si>
  <si>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</si>
  <si>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</si>
  <si>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</si>
  <si>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</si>
  <si>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</si>
  <si>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</si>
  <si>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</si>
  <si>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</si>
  <si>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</si>
  <si>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</si>
  <si>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</si>
  <si>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</si>
  <si>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</si>
  <si>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</si>
  <si>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</si>
  <si>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</si>
  <si>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</si>
  <si>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</si>
  <si>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</si>
  <si>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</si>
  <si>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</si>
  <si>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</si>
  <si>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</si>
  <si>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</si>
  <si>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</si>
  <si>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</si>
  <si>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</si>
  <si>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</si>
  <si>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</si>
  <si>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</si>
  <si>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</si>
  <si>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</si>
  <si>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</si>
  <si>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</si>
  <si>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</si>
  <si>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</si>
  <si>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</si>
  <si>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</si>
  <si>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</si>
  <si>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</si>
  <si>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</si>
  <si>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</si>
  <si>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</si>
  <si>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</si>
  <si>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</si>
  <si>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</si>
  <si>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</si>
  <si>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</si>
  <si>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</si>
  <si>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</si>
  <si>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</si>
  <si>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</si>
  <si>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</si>
  <si>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</si>
  <si>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</si>
  <si>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</si>
  <si>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</si>
  <si>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</si>
  <si>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</si>
  <si>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</si>
  <si>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</si>
  <si>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</si>
  <si>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</si>
  <si>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</si>
  <si>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</si>
  <si>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</si>
  <si>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</si>
  <si>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</si>
  <si>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</si>
  <si>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</si>
  <si>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</si>
  <si>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</si>
  <si>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</si>
  <si>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</si>
  <si>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</si>
  <si>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</si>
  <si>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</si>
  <si>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</si>
  <si>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</si>
  <si>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</si>
  <si>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</si>
  <si>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</si>
  <si>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</si>
  <si>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</si>
  <si>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</si>
  <si>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</si>
  <si>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</si>
  <si>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</si>
  <si>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</si>
  <si>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</si>
  <si>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</si>
  <si>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</si>
  <si>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</si>
  <si>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</si>
  <si>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</si>
  <si>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</si>
  <si>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</si>
  <si>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</si>
  <si>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</si>
  <si>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</si>
  <si>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</si>
  <si>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</si>
  <si>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</si>
  <si>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</si>
  <si>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</si>
  <si>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</si>
  <si>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</si>
  <si>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</si>
  <si>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</si>
  <si>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</si>
  <si>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</si>
  <si>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</si>
  <si>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</si>
  <si>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</si>
  <si>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</si>
  <si>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</si>
  <si>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</si>
  <si>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</si>
  <si>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</si>
  <si>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</si>
  <si>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</si>
  <si>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</si>
  <si>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</si>
  <si>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</si>
  <si>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</si>
  <si>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</si>
  <si>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</si>
  <si>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</si>
  <si>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</si>
  <si>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</si>
  <si>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</si>
  <si>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</si>
  <si>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</si>
  <si>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</si>
  <si>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</si>
  <si>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</si>
  <si>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</si>
  <si>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</si>
  <si>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</si>
  <si>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</si>
  <si>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</si>
  <si>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</si>
  <si>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</si>
  <si>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</si>
  <si>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</si>
  <si>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</si>
  <si>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</si>
  <si>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</si>
  <si>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</si>
  <si>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</si>
  <si>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</si>
  <si>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</si>
  <si>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</si>
  <si>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</si>
  <si>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</si>
  <si>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</si>
  <si>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</si>
  <si>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</si>
  <si>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</si>
  <si>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</si>
  <si>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</si>
  <si>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</si>
  <si>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</si>
  <si>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</si>
  <si>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</si>
  <si>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</si>
  <si>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</si>
  <si>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</si>
  <si>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</si>
  <si>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</si>
  <si>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</si>
  <si>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</si>
  <si>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</si>
  <si>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</si>
  <si>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</si>
  <si>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</si>
  <si>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</si>
  <si>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</si>
  <si>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</si>
  <si>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</si>
  <si>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</si>
  <si>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</si>
  <si>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</si>
  <si>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</si>
  <si>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</si>
  <si>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</si>
  <si>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</si>
  <si>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</si>
  <si>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</si>
  <si>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</si>
  <si>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</si>
  <si>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</si>
  <si>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</si>
  <si>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</si>
  <si>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</si>
  <si>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</si>
  <si>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</si>
  <si>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</si>
  <si>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</si>
  <si>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</si>
  <si>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</si>
  <si>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</si>
  <si>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</si>
  <si>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</si>
  <si>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</si>
  <si>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</si>
  <si>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</si>
  <si>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</si>
  <si>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</si>
  <si>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</si>
  <si>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</si>
  <si>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</si>
  <si>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</si>
  <si>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</si>
  <si>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</si>
  <si>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</si>
  <si>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</si>
  <si>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</si>
  <si>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</si>
  <si>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</si>
  <si>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</si>
  <si>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</si>
  <si>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</si>
  <si>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</si>
  <si>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</si>
  <si>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</si>
  <si>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</si>
  <si>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</si>
  <si>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</si>
  <si>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</si>
  <si>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</si>
  <si>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</si>
  <si>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</si>
  <si>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</si>
  <si>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</si>
  <si>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</si>
  <si>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</si>
  <si>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</si>
  <si>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</si>
  <si>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</si>
  <si>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</si>
  <si>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</si>
  <si>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</si>
  <si>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</si>
  <si>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</si>
  <si>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</si>
  <si>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</si>
  <si>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</si>
  <si>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</si>
  <si>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</si>
  <si>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</si>
  <si>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</si>
  <si>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</si>
  <si>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</si>
  <si>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</si>
  <si>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</si>
  <si>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</si>
  <si>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</si>
  <si>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</si>
  <si>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</si>
  <si>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</si>
  <si>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</si>
  <si>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</si>
  <si>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</si>
  <si>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</si>
  <si>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</si>
  <si>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</si>
  <si>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</si>
  <si>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</si>
  <si>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</si>
  <si>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</si>
  <si>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</si>
  <si>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</si>
  <si>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</si>
  <si>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</si>
  <si>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</si>
  <si>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</si>
  <si>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</si>
  <si>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</si>
  <si>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</si>
  <si>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</si>
  <si>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</si>
  <si>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</si>
  <si>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</si>
  <si>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</si>
  <si>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</si>
  <si>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</si>
  <si>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</si>
  <si>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</si>
  <si>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</si>
  <si>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</si>
  <si>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</si>
  <si>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</si>
  <si>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</si>
  <si>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</si>
  <si>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</si>
  <si>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</si>
  <si>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</si>
  <si>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</si>
  <si>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</si>
  <si>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</si>
  <si>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</si>
  <si>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</si>
  <si>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</si>
  <si>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</si>
  <si>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</si>
  <si>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</si>
  <si>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</si>
  <si>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</si>
  <si>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</si>
  <si>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</si>
  <si>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</si>
  <si>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</si>
  <si>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</si>
  <si>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</si>
  <si>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</si>
  <si>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</si>
  <si>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</si>
  <si>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</si>
  <si>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</si>
  <si>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</si>
  <si>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</si>
  <si>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</si>
  <si>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</si>
  <si>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</si>
  <si>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</si>
  <si>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</si>
  <si>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</si>
  <si>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</si>
  <si>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</si>
  <si>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</si>
  <si>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</si>
  <si>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</si>
  <si>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</si>
  <si>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</si>
  <si>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</si>
  <si>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</si>
  <si>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</si>
  <si>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</si>
  <si>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</si>
  <si>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</si>
  <si>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</si>
  <si>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</si>
  <si>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</si>
  <si>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</si>
  <si>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</si>
  <si>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</si>
  <si>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</si>
  <si>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</si>
  <si>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</si>
  <si>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</si>
  <si>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</si>
  <si>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</si>
  <si>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</si>
  <si>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</si>
  <si>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</si>
  <si>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</si>
  <si>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</si>
  <si>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</si>
  <si>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</si>
  <si>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</si>
  <si>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</si>
  <si>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</si>
  <si>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</si>
  <si>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</si>
  <si>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</si>
  <si>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</si>
  <si>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</si>
  <si>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</si>
  <si>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</si>
  <si>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</si>
  <si>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</si>
  <si>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</si>
  <si>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</si>
  <si>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</si>
  <si>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</si>
  <si>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</si>
  <si>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</si>
  <si>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</si>
  <si>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</si>
  <si>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</si>
  <si>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</si>
  <si>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</si>
  <si>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</si>
  <si>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</si>
  <si>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</si>
  <si>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</si>
  <si>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</si>
  <si>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</si>
  <si>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</si>
  <si>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</si>
  <si>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</si>
  <si>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</si>
  <si>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</si>
  <si>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</si>
  <si>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</si>
  <si>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</si>
  <si>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</si>
  <si>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</si>
  <si>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</si>
  <si>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</si>
  <si>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</si>
  <si>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</si>
  <si>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</si>
  <si>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</si>
  <si>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</si>
  <si>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</si>
  <si>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</si>
  <si>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</si>
  <si>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</si>
  <si>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</si>
  <si>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</si>
  <si>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</si>
  <si>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</si>
  <si>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</si>
  <si>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</si>
  <si>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</si>
  <si>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</si>
  <si>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</si>
  <si>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</si>
  <si>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</si>
  <si>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</si>
  <si>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</si>
  <si>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</si>
  <si>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</si>
  <si>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</si>
  <si>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</si>
  <si>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</si>
  <si>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</si>
  <si>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</si>
  <si>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</si>
  <si>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</si>
  <si>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</si>
  <si>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</si>
  <si>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</si>
  <si>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</si>
  <si>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</si>
  <si>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</si>
  <si>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</si>
  <si>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</si>
  <si>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</si>
  <si>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</si>
  <si>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</si>
  <si>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</si>
  <si>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</si>
  <si>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</si>
  <si>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</si>
  <si>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</si>
  <si>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</si>
  <si>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</si>
  <si>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</si>
  <si>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</si>
  <si>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</si>
  <si>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</si>
  <si>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</si>
  <si>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</si>
  <si>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</si>
  <si>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</si>
  <si>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</si>
  <si>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</si>
  <si>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</si>
  <si>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</si>
  <si>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</si>
  <si>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</si>
  <si>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</si>
  <si>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</si>
  <si>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</si>
  <si>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</si>
  <si>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</si>
  <si>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</si>
  <si>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</si>
  <si>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</si>
  <si>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</si>
  <si>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</si>
  <si>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</si>
  <si>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</si>
  <si>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</si>
  <si>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</si>
  <si>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</si>
  <si>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</si>
  <si>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</si>
  <si>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</si>
  <si>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</si>
  <si>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</si>
  <si>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</si>
  <si>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</si>
  <si>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</si>
  <si>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</si>
  <si>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</si>
  <si>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</si>
  <si>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</si>
  <si>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</si>
  <si>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</si>
  <si>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</si>
  <si>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</si>
  <si>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</si>
  <si>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</si>
  <si>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</si>
  <si>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</si>
  <si>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</si>
  <si>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</si>
  <si>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</si>
  <si>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</si>
  <si>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</si>
  <si>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</si>
  <si>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</si>
  <si>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</si>
  <si>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</si>
  <si>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</si>
  <si>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</si>
  <si>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</si>
  <si>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</si>
  <si>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</si>
  <si>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</si>
  <si>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</si>
  <si>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</si>
  <si>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</si>
  <si>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</si>
  <si>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</si>
  <si>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</si>
  <si>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</si>
  <si>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</si>
  <si>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</si>
  <si>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</si>
  <si>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</si>
  <si>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</si>
  <si>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</si>
  <si>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</si>
  <si>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</si>
  <si>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</si>
  <si>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</si>
  <si>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</si>
  <si>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</si>
  <si>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</si>
  <si>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</si>
  <si>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</si>
  <si>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</si>
  <si>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</si>
  <si>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</si>
  <si>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</si>
  <si>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</si>
  <si>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</si>
  <si>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</si>
  <si>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</si>
  <si>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</si>
  <si>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</si>
  <si>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</si>
  <si>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</si>
  <si>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</si>
  <si>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</si>
  <si>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</si>
  <si>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</si>
  <si>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</si>
  <si>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</si>
  <si>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</si>
  <si>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</si>
  <si>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</si>
  <si>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</si>
  <si>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</si>
  <si>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</si>
  <si>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</si>
  <si>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</si>
  <si>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</si>
  <si>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</si>
  <si>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</si>
  <si>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</si>
  <si>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</si>
  <si>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</si>
  <si>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</si>
  <si>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</si>
  <si>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</si>
  <si>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</si>
  <si>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</si>
  <si>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</si>
  <si>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</si>
  <si>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</si>
  <si>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</si>
  <si>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</si>
  <si>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</si>
  <si>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</si>
  <si>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</si>
  <si>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</si>
  <si>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</si>
  <si>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</si>
  <si>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</si>
  <si>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</si>
  <si>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</si>
  <si>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</si>
  <si>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</si>
  <si>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</si>
  <si>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</si>
  <si>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</si>
  <si>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</si>
  <si>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</si>
  <si>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</si>
  <si>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</si>
  <si>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</si>
  <si>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</si>
  <si>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</si>
  <si>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</si>
  <si>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</si>
  <si>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</si>
  <si>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</si>
  <si>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</si>
  <si>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</si>
  <si>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</si>
  <si>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</si>
  <si>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</si>
  <si>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</si>
  <si>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</si>
  <si>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</si>
  <si>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</si>
  <si>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</si>
  <si>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</si>
  <si>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</si>
  <si>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</si>
  <si>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</si>
  <si>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</si>
  <si>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</si>
  <si>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</si>
  <si>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</si>
  <si>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</si>
  <si>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</si>
  <si>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</si>
  <si>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</si>
  <si>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</si>
  <si>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</si>
  <si>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</si>
  <si>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</si>
  <si>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</si>
  <si>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</si>
  <si>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</si>
  <si>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</si>
  <si>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</si>
  <si>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</si>
  <si>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</si>
  <si>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</si>
  <si>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</si>
  <si>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</si>
  <si>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</si>
  <si>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</si>
  <si>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</si>
  <si>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</si>
  <si>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</si>
  <si>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</si>
  <si>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</si>
  <si>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</si>
  <si>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</si>
  <si>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</si>
  <si>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</si>
  <si>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</si>
  <si>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</si>
  <si>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</si>
  <si>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</si>
  <si>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</si>
  <si>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</si>
  <si>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</si>
  <si>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</si>
  <si>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</si>
  <si>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</si>
  <si>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</si>
  <si>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</si>
  <si>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</si>
  <si>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</si>
  <si>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</si>
  <si>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</si>
  <si>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</si>
  <si>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</si>
  <si>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</si>
  <si>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</si>
  <si>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</si>
  <si>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</si>
  <si>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</si>
  <si>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</si>
  <si>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</si>
  <si>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</si>
  <si>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</si>
  <si>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</si>
  <si>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</si>
  <si>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</si>
  <si>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</si>
  <si>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</si>
  <si>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</si>
  <si>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</si>
  <si>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</si>
  <si>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</si>
  <si>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</si>
  <si>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</si>
  <si>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</si>
  <si>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</si>
  <si>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</si>
  <si>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</si>
  <si>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</si>
  <si>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</si>
  <si>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</si>
  <si>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</si>
  <si>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</si>
  <si>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</si>
  <si>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</si>
  <si>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</si>
  <si>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</si>
  <si>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</si>
  <si>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</si>
  <si>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</si>
  <si>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</si>
  <si>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</si>
  <si>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</si>
  <si>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</si>
  <si>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</si>
  <si>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</si>
  <si>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</si>
  <si>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</si>
  <si>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</si>
  <si>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</si>
  <si>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</si>
  <si>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</si>
  <si>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</si>
  <si>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</si>
  <si>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</si>
  <si>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</si>
  <si>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</si>
  <si>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</si>
  <si>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</si>
  <si>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</si>
  <si>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</si>
  <si>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</si>
  <si>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</si>
  <si>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</si>
  <si>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</si>
  <si>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</si>
  <si>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</si>
  <si>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</si>
  <si>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</si>
  <si>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</si>
  <si>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</si>
  <si>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</si>
  <si>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</si>
  <si>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</si>
  <si>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</si>
  <si>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</si>
  <si>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</si>
  <si>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</si>
  <si>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</si>
  <si>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</si>
  <si>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</si>
  <si>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</si>
  <si>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</si>
  <si>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</si>
  <si>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</si>
  <si>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</si>
  <si>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</si>
  <si>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</si>
  <si>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</si>
  <si>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</si>
  <si>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</si>
  <si>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</si>
  <si>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</si>
  <si>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</si>
  <si>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</si>
  <si>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</si>
  <si>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</si>
  <si>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</si>
  <si>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</si>
  <si>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</si>
  <si>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</si>
  <si>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</si>
  <si>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</si>
  <si>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</si>
  <si>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</si>
  <si>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</si>
  <si>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</si>
  <si>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</si>
  <si>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</si>
  <si>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</si>
  <si>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</si>
  <si>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</si>
  <si>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</si>
  <si>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</si>
  <si>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</si>
  <si>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</si>
  <si>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</si>
  <si>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</si>
  <si>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</si>
  <si>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</si>
  <si>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</si>
  <si>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</si>
  <si>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</si>
  <si>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</si>
  <si>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</si>
  <si>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</si>
  <si>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</si>
  <si>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</si>
  <si>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</si>
  <si>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</si>
  <si>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</si>
  <si>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</si>
  <si>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</si>
  <si>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</si>
  <si>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</si>
  <si>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</si>
  <si>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</si>
  <si>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</si>
  <si>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</si>
  <si>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</si>
  <si>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</si>
  <si>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</si>
  <si>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</si>
  <si>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</si>
  <si>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</si>
  <si>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</si>
  <si>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</si>
  <si>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</si>
  <si>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</si>
  <si>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</si>
  <si>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</si>
  <si>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</si>
  <si>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</si>
  <si>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</si>
  <si>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</si>
  <si>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</si>
  <si>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</si>
  <si>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</si>
  <si>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</si>
  <si>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</si>
  <si>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</si>
  <si>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</si>
  <si>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</si>
  <si>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</si>
  <si>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</si>
  <si>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</si>
  <si>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</si>
  <si>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</si>
  <si>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</si>
  <si>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</si>
  <si>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</si>
  <si>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</si>
  <si>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</si>
  <si>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</si>
  <si>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</si>
  <si>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</si>
  <si>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</si>
  <si>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</si>
  <si>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</si>
  <si>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</si>
  <si>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</si>
  <si>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</si>
  <si>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</si>
  <si>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</si>
  <si>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</si>
  <si>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</si>
  <si>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</si>
  <si>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</si>
  <si>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</si>
  <si>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</si>
  <si>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</si>
  <si>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</si>
  <si>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</si>
  <si>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</si>
  <si>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</si>
  <si>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</si>
  <si>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</si>
  <si>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</si>
  <si>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</si>
  <si>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</si>
  <si>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</si>
  <si>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</si>
  <si>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</si>
  <si>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</si>
  <si>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</si>
  <si>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</si>
  <si>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</si>
  <si>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</si>
  <si>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</si>
  <si>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</si>
  <si>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</si>
  <si>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</si>
  <si>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</si>
  <si>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</si>
  <si>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</si>
  <si>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</si>
  <si>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</si>
  <si>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</si>
  <si>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</si>
  <si>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</si>
  <si>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</si>
  <si>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</si>
  <si>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</si>
  <si>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</si>
  <si>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</si>
  <si>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</si>
  <si>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</si>
  <si>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</si>
  <si>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</si>
  <si>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</si>
  <si>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</si>
  <si>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</si>
  <si>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</si>
  <si>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</si>
  <si>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</si>
  <si>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</si>
  <si>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</si>
  <si>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</si>
  <si>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</si>
  <si>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</si>
  <si>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</si>
  <si>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</si>
  <si>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</si>
  <si>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</si>
  <si>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</si>
  <si>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</si>
  <si>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</si>
  <si>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</si>
  <si>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</si>
  <si>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</si>
  <si>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</si>
  <si>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</si>
  <si>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</si>
  <si>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</si>
  <si>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</si>
  <si>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</si>
  <si>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</si>
  <si>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</si>
  <si>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</si>
  <si>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</si>
  <si>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</si>
  <si>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</si>
  <si>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</si>
  <si>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</si>
  <si>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</si>
  <si>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</si>
  <si>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</si>
  <si>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</si>
  <si>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</si>
  <si>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</si>
  <si>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</si>
  <si>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</si>
  <si>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</si>
  <si>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</si>
  <si>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</si>
  <si>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</si>
  <si>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</si>
  <si>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</si>
  <si>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</si>
  <si>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</si>
  <si>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</si>
  <si>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</si>
  <si>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</si>
  <si>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</si>
  <si>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</si>
  <si>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</si>
  <si>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</si>
  <si>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</si>
  <si>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</si>
  <si>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</si>
  <si>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</si>
  <si>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</si>
  <si>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</si>
  <si>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</si>
  <si>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</si>
  <si>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</si>
  <si>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</si>
  <si>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</si>
  <si>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</si>
  <si>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</si>
  <si>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</si>
  <si>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</si>
  <si>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</si>
  <si>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</si>
  <si>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</si>
  <si>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</si>
  <si>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</si>
  <si>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</si>
  <si>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</si>
  <si>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</si>
  <si>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</si>
  <si>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</si>
  <si>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</si>
  <si>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</si>
  <si>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</si>
  <si>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</si>
  <si>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</si>
  <si>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</si>
  <si>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</si>
  <si>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</si>
  <si>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</si>
  <si>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</si>
  <si>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</si>
  <si>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</si>
  <si>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</si>
  <si>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</si>
  <si>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</si>
  <si>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</si>
  <si>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</si>
  <si>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</si>
  <si>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</si>
  <si>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</si>
  <si>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</si>
  <si>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</si>
  <si>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</si>
  <si>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</si>
  <si>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</si>
  <si>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</si>
  <si>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</si>
  <si>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</si>
  <si>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</si>
  <si>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</si>
  <si>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</si>
  <si>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</si>
  <si>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</si>
  <si>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</si>
  <si>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</si>
  <si>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</si>
  <si>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</si>
  <si>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</si>
  <si>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</si>
  <si>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</si>
  <si>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</si>
  <si>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</si>
  <si>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</si>
  <si>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</si>
  <si>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</si>
  <si>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</si>
  <si>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</si>
  <si>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</si>
  <si>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</si>
  <si>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</si>
  <si>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</si>
  <si>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</si>
  <si>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</si>
  <si>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</si>
  <si>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</si>
  <si>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</si>
  <si>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</si>
  <si>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</si>
  <si>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</si>
  <si>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</si>
  <si>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</si>
  <si>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</si>
  <si>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</si>
  <si>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</si>
  <si>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</si>
  <si>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</si>
  <si>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</si>
  <si>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</si>
  <si>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</si>
  <si>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</si>
  <si>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</si>
  <si>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</si>
  <si>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</si>
  <si>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</si>
  <si>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</si>
  <si>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</si>
  <si>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</si>
  <si>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</si>
  <si>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</si>
  <si>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</si>
  <si>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</si>
  <si>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</si>
  <si>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</si>
  <si>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</si>
  <si>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</si>
  <si>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</si>
  <si>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</si>
  <si>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</si>
  <si>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</si>
  <si>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</si>
  <si>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</si>
  <si>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</si>
  <si>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</si>
  <si>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</si>
  <si>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</si>
  <si>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</si>
  <si>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</si>
  <si>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</si>
  <si>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</si>
  <si>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</si>
  <si>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</si>
  <si>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</si>
  <si>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</si>
  <si>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</si>
  <si>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</si>
  <si>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</si>
  <si>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</si>
  <si>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</si>
  <si>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</si>
  <si>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</si>
  <si>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</si>
  <si>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</si>
  <si>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</si>
  <si>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</si>
  <si>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</si>
  <si>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</si>
  <si>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</si>
  <si>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</si>
  <si>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</si>
  <si>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</si>
  <si>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</si>
  <si>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</si>
  <si>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</si>
  <si>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</si>
  <si>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</si>
  <si>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</si>
  <si>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</si>
  <si>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</si>
  <si>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</si>
  <si>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</si>
  <si>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</si>
  <si>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</si>
  <si>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</si>
  <si>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</si>
  <si>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</si>
  <si>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</si>
  <si>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</si>
  <si>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</si>
  <si>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</si>
  <si>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</si>
  <si>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</si>
  <si>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</si>
  <si>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</si>
  <si>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</si>
  <si>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</si>
  <si>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</si>
  <si>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</si>
  <si>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</si>
  <si>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</si>
  <si>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</si>
  <si>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</si>
  <si>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</si>
  <si>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</si>
  <si>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</si>
  <si>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</si>
  <si>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</si>
  <si>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</si>
  <si>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</si>
  <si>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</si>
  <si>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</si>
  <si>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</si>
  <si>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</si>
  <si>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</si>
  <si>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</si>
  <si>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</si>
  <si>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</si>
  <si>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</si>
  <si>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</si>
  <si>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</si>
  <si>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</si>
  <si>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</si>
  <si>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</si>
  <si>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</si>
  <si>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</si>
  <si>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</si>
  <si>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</si>
  <si>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</si>
  <si>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</si>
  <si>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</si>
  <si>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</si>
  <si>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</si>
  <si>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</si>
  <si>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</si>
  <si>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</si>
  <si>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</si>
  <si>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</si>
  <si>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</si>
  <si>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</si>
  <si>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</si>
  <si>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</si>
  <si>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</si>
  <si>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</si>
  <si>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</si>
  <si>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</si>
  <si>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</si>
  <si>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</si>
  <si>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</si>
  <si>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</si>
  <si>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</si>
  <si>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</si>
  <si>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</si>
  <si>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</si>
  <si>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</si>
  <si>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</si>
  <si>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</si>
  <si>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</si>
  <si>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</si>
  <si>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</si>
  <si>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</si>
  <si>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</si>
  <si>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</si>
  <si>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</si>
  <si>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</si>
  <si>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</si>
  <si>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</si>
  <si>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</si>
  <si>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</si>
  <si>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</si>
  <si>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</si>
  <si>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</si>
  <si>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</si>
  <si>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</si>
  <si>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</si>
  <si>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</si>
  <si>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</si>
  <si>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</si>
  <si>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</si>
  <si>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</si>
  <si>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</si>
  <si>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</si>
  <si>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</si>
  <si>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</si>
  <si>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</si>
  <si>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</si>
  <si>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</si>
  <si>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</si>
  <si>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</si>
  <si>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</si>
  <si>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</si>
  <si>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</si>
  <si>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</si>
  <si>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</si>
  <si>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</si>
  <si>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</si>
  <si>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</si>
  <si>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</si>
  <si>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</si>
  <si>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</si>
  <si>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</si>
  <si>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</si>
  <si>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</si>
  <si>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</si>
  <si>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</si>
  <si>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</si>
  <si>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</si>
  <si>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</si>
  <si>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</si>
  <si>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</si>
  <si>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</si>
  <si>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</si>
  <si>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</si>
  <si>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</si>
  <si>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</si>
  <si>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</si>
  <si>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</si>
  <si>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</si>
  <si>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</si>
  <si>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</si>
  <si>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</si>
  <si>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</si>
  <si>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</si>
  <si>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</si>
  <si>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</si>
  <si>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</si>
  <si>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</si>
  <si>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</si>
  <si>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</si>
  <si>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</si>
  <si>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</si>
  <si>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</si>
  <si>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</si>
  <si>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</si>
  <si>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</si>
  <si>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</si>
  <si>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</si>
  <si>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</si>
  <si>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</si>
  <si>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</si>
  <si>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</si>
  <si>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</si>
  <si>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</si>
  <si>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</si>
  <si>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</si>
  <si>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</si>
  <si>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</si>
  <si>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</si>
  <si>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</si>
  <si>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</si>
  <si>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</si>
  <si>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</si>
  <si>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</si>
  <si>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</si>
  <si>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</si>
  <si>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</si>
  <si>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</si>
  <si>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</si>
  <si>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</si>
  <si>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</si>
  <si>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</si>
  <si>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</si>
  <si>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</si>
  <si>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</si>
  <si>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</si>
  <si>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</si>
  <si>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</si>
  <si>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</si>
  <si>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</si>
  <si>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</si>
  <si>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</si>
  <si>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</si>
  <si>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</si>
  <si>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</si>
  <si>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</si>
  <si>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</si>
  <si>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</si>
  <si>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</si>
  <si>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</si>
  <si>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</si>
  <si>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</si>
  <si>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</si>
  <si>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</si>
  <si>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</si>
  <si>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</si>
  <si>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</si>
  <si>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</si>
  <si>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</si>
  <si>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</si>
  <si>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</si>
  <si>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</si>
  <si>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</si>
  <si>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</si>
  <si>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</si>
  <si>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</si>
  <si>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</si>
  <si>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</si>
  <si>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</si>
  <si>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</si>
  <si>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</si>
  <si>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</si>
  <si>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</si>
  <si>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</si>
  <si>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</si>
  <si>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</si>
  <si>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</si>
  <si>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</si>
  <si>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</si>
  <si>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</si>
  <si>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</si>
  <si>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</si>
  <si>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</si>
  <si>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</si>
  <si>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</si>
  <si>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</si>
  <si>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</si>
  <si>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</si>
  <si>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</si>
  <si>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</si>
  <si>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</si>
  <si>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</si>
  <si>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</si>
  <si>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</si>
  <si>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</si>
  <si>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</si>
  <si>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</si>
  <si>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</si>
  <si>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</si>
  <si>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</si>
  <si>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</si>
  <si>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</si>
  <si>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</si>
  <si>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</si>
  <si>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</si>
  <si>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</si>
  <si>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</si>
  <si>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</si>
  <si>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</si>
  <si>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</si>
  <si>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</si>
  <si>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</si>
  <si>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</si>
  <si>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</si>
  <si>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</si>
  <si>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</si>
  <si>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</si>
  <si>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</si>
  <si>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</si>
  <si>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</si>
  <si>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</si>
  <si>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</si>
  <si>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</si>
  <si>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</si>
  <si>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</si>
  <si>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</si>
  <si>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</si>
  <si>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</si>
  <si>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</si>
  <si>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</si>
  <si>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</si>
  <si>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</si>
  <si>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</si>
  <si>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</si>
  <si>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</si>
  <si>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</si>
  <si>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</si>
  <si>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</si>
  <si>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</si>
  <si>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</si>
  <si>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</si>
  <si>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</si>
  <si>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</si>
  <si>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</si>
  <si>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</si>
  <si>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</si>
  <si>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</si>
  <si>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</si>
  <si>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</si>
  <si>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</si>
  <si>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</si>
  <si>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</si>
  <si>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</si>
  <si>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</si>
  <si>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</si>
  <si>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</si>
  <si>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</si>
  <si>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</si>
  <si>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</si>
  <si>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</si>
  <si>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</si>
  <si>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</si>
  <si>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</si>
  <si>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</si>
  <si>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</si>
  <si>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</si>
  <si>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</si>
  <si>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</si>
  <si>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</si>
  <si>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</si>
  <si>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</si>
  <si>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</si>
  <si>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</si>
  <si>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</si>
  <si>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</si>
  <si>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</si>
  <si>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</si>
  <si>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</si>
  <si>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</si>
  <si>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</si>
  <si>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</si>
  <si>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</si>
  <si>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</si>
  <si>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</si>
  <si>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</si>
  <si>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</si>
  <si>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</si>
  <si>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</si>
  <si>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</si>
  <si>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</si>
  <si>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</si>
  <si>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</si>
  <si>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</si>
  <si>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</si>
  <si>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</si>
  <si>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</si>
  <si>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</si>
  <si>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</si>
  <si>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</si>
  <si>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</si>
  <si>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</si>
  <si>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</si>
  <si>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</si>
  <si>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</si>
  <si>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</si>
  <si>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</si>
  <si>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</si>
  <si>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</si>
  <si>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</si>
  <si>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</si>
  <si>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</si>
  <si>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</si>
  <si>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</si>
  <si>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</si>
  <si>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</si>
  <si>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</si>
  <si>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</si>
  <si>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</si>
  <si>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</si>
  <si>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</si>
  <si>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</si>
  <si>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</si>
  <si>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</si>
  <si>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</si>
  <si>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</si>
  <si>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</si>
  <si>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</si>
  <si>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</si>
  <si>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</si>
  <si>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</si>
  <si>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</si>
  <si>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</si>
  <si>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</si>
  <si>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</si>
  <si>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</si>
  <si>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</si>
  <si>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</si>
  <si>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</si>
  <si>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</si>
  <si>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</si>
  <si>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</si>
  <si>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</si>
  <si>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</si>
  <si>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</si>
  <si>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</si>
  <si>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</si>
  <si>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</si>
  <si>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</si>
  <si>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</si>
  <si>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</si>
  <si>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</si>
  <si>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</si>
  <si>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</si>
  <si>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</si>
  <si>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</si>
  <si>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</si>
  <si>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</si>
  <si>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</si>
  <si>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</si>
  <si>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</si>
  <si>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</si>
  <si>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</si>
  <si>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</si>
  <si>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</si>
  <si>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</si>
  <si>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</si>
  <si>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</si>
  <si>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</si>
  <si>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</si>
  <si>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</si>
  <si>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</si>
  <si>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</si>
  <si>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</si>
  <si>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</si>
  <si>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</si>
  <si>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</si>
  <si>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</si>
  <si>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</si>
  <si>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</si>
  <si>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</si>
  <si>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</si>
  <si>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</si>
  <si>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</si>
  <si>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</si>
  <si>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</si>
  <si>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</si>
  <si>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</si>
  <si>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</si>
  <si>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</si>
  <si>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</si>
  <si>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</si>
  <si>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</si>
  <si>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</si>
  <si>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</si>
  <si>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</si>
  <si>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</si>
  <si>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</si>
  <si>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</si>
  <si>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</si>
  <si>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</si>
  <si>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</si>
  <si>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</si>
  <si>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</si>
  <si>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</si>
  <si>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</si>
  <si>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</si>
  <si>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</si>
  <si>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</si>
  <si>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</si>
  <si>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</si>
  <si>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</si>
  <si>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</si>
  <si>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</si>
  <si>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</si>
  <si>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</si>
  <si>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</si>
  <si>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</si>
  <si>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</si>
  <si>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</si>
  <si>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</si>
  <si>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</si>
  <si>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</si>
  <si>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</si>
  <si>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</si>
  <si>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</si>
  <si>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</si>
  <si>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</si>
  <si>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</si>
  <si>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</si>
  <si>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</si>
  <si>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</si>
  <si>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</si>
  <si>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</si>
  <si>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</si>
  <si>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</si>
  <si>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</si>
  <si>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</si>
  <si>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</si>
  <si>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</si>
  <si>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</si>
  <si>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</si>
  <si>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</si>
  <si>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</si>
  <si>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</si>
  <si>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</si>
  <si>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</si>
  <si>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</si>
  <si>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</si>
  <si>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</si>
  <si>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</si>
  <si>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</si>
  <si>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</si>
  <si>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</si>
  <si>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</si>
  <si>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</si>
  <si>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</si>
  <si>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</si>
  <si>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</si>
  <si>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</si>
  <si>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</si>
  <si>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</si>
  <si>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</si>
  <si>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</si>
  <si>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</si>
  <si>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</si>
  <si>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</si>
  <si>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</si>
  <si>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</si>
  <si>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</si>
  <si>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</si>
  <si>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</si>
  <si>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</si>
  <si>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</si>
  <si>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</si>
  <si>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</si>
  <si>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</si>
  <si>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</si>
  <si>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</si>
  <si>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</si>
  <si>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</si>
  <si>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</si>
  <si>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</si>
  <si>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</si>
  <si>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</si>
  <si>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</si>
  <si>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</si>
  <si>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</si>
  <si>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</si>
  <si>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</si>
  <si>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</si>
  <si>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</si>
  <si>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</si>
  <si>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</si>
  <si>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</si>
  <si>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</si>
  <si>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</si>
  <si>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</si>
  <si>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</si>
  <si>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</si>
  <si>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</si>
  <si>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</si>
  <si>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</si>
  <si>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</si>
  <si>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</si>
  <si>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</si>
  <si>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</si>
  <si>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</si>
  <si>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</si>
  <si>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</si>
  <si>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</si>
  <si>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</si>
  <si>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</si>
  <si>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</si>
  <si>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</si>
  <si>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</si>
  <si>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</si>
  <si>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</si>
  <si>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</si>
  <si>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</si>
  <si>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</si>
  <si>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</si>
  <si>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</si>
  <si>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</si>
  <si>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</si>
  <si>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</si>
  <si>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</si>
  <si>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</si>
  <si>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</si>
  <si>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</si>
  <si>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</si>
  <si>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</si>
  <si>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</si>
  <si>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</si>
  <si>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</si>
  <si>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</si>
  <si>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</si>
  <si>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</si>
  <si>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</si>
  <si>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</si>
  <si>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</si>
  <si>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</si>
  <si>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</si>
  <si>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</si>
  <si>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</si>
  <si>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</si>
  <si>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</si>
  <si>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</si>
  <si>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</si>
  <si>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</si>
  <si>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</si>
  <si>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</si>
  <si>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</si>
  <si>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</si>
  <si>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</si>
  <si>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</si>
  <si>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</si>
  <si>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</si>
  <si>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</si>
  <si>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</si>
  <si>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</si>
  <si>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</si>
  <si>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</si>
  <si>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</si>
  <si>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</si>
  <si>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</si>
  <si>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</si>
  <si>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</si>
  <si>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</si>
  <si>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</si>
  <si>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</si>
  <si>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</si>
  <si>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</si>
  <si>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</si>
  <si>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</si>
  <si>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</si>
  <si>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</si>
  <si>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</si>
  <si>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</si>
  <si>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</si>
  <si>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</si>
  <si>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</si>
  <si>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</si>
  <si>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</si>
  <si>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</si>
  <si>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</si>
  <si>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</si>
  <si>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</si>
  <si>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</si>
  <si>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</si>
  <si>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</si>
  <si>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</si>
  <si>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</si>
  <si>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</si>
  <si>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</si>
  <si>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</si>
  <si>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</si>
  <si>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</si>
  <si>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</si>
  <si>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</si>
  <si>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</si>
  <si>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</si>
  <si>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</si>
  <si>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</si>
  <si>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</si>
  <si>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</si>
  <si>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</si>
  <si>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</si>
  <si>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</si>
  <si>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</si>
  <si>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</si>
  <si>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</si>
  <si>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</si>
  <si>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</si>
  <si>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</si>
  <si>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</si>
  <si>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</si>
  <si>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</si>
  <si>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</si>
  <si>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</si>
  <si>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</si>
  <si>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</si>
  <si>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</si>
  <si>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</si>
  <si>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</si>
  <si>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</si>
  <si>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</si>
  <si>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</si>
  <si>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</si>
  <si>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</si>
  <si>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</si>
  <si>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</si>
  <si>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</si>
  <si>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</si>
  <si>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</si>
  <si>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</si>
  <si>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</si>
  <si>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</si>
  <si>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</si>
  <si>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</si>
  <si>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</si>
  <si>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</si>
  <si>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</si>
  <si>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</si>
  <si>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</si>
  <si>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</si>
  <si>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</si>
  <si>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</si>
  <si>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</si>
  <si>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</si>
  <si>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</si>
  <si>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</si>
  <si>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</si>
  <si>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</si>
  <si>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</si>
  <si>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</si>
  <si>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</si>
  <si>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</si>
  <si>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</si>
  <si>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</si>
  <si>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</si>
  <si>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</si>
  <si>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</si>
  <si>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</si>
  <si>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</si>
  <si>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</si>
  <si>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</si>
  <si>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</si>
  <si>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</si>
  <si>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</si>
  <si>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</si>
  <si>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</si>
  <si>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</si>
  <si>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</si>
  <si>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</si>
  <si>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</si>
  <si>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</si>
  <si>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</si>
  <si>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</si>
  <si>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</si>
  <si>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</si>
  <si>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</si>
  <si>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</si>
  <si>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</si>
  <si>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</si>
  <si>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</si>
  <si>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</si>
  <si>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</si>
  <si>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</si>
  <si>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</si>
  <si>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</si>
  <si>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</si>
  <si>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</si>
  <si>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</si>
  <si>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</si>
  <si>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</si>
  <si>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</si>
  <si>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</si>
  <si>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</si>
  <si>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</si>
  <si>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</si>
  <si>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</si>
  <si>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</si>
  <si>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</si>
  <si>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</si>
  <si>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</si>
  <si>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</si>
  <si>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</si>
  <si>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</si>
  <si>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</si>
  <si>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</si>
  <si>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</si>
  <si>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</si>
  <si>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</si>
  <si>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</si>
  <si>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</si>
  <si>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</si>
  <si>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</si>
  <si>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</si>
  <si>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</si>
  <si>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</si>
  <si>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</si>
  <si>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</si>
  <si>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</si>
  <si>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</si>
  <si>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</si>
  <si>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</si>
  <si>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</si>
  <si>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</si>
  <si>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</si>
  <si>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</si>
  <si>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</si>
  <si>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</si>
  <si>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</si>
  <si>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</si>
  <si>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</si>
  <si>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</si>
  <si>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</si>
  <si>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</si>
  <si>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</si>
  <si>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</si>
  <si>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</si>
  <si>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</si>
  <si>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</si>
  <si>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</si>
  <si>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</si>
  <si>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</si>
  <si>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</si>
  <si>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</si>
  <si>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</si>
  <si>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</si>
  <si>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</si>
  <si>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</si>
  <si>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</si>
  <si>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</si>
  <si>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</si>
  <si>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</si>
  <si>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</si>
  <si>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</si>
  <si>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</si>
  <si>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</si>
  <si>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</si>
  <si>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</si>
  <si>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</si>
  <si>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</si>
  <si>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</si>
  <si>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</si>
  <si>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</si>
  <si>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</si>
  <si>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</si>
  <si>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</si>
  <si>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</si>
  <si>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</si>
  <si>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</si>
  <si>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</si>
  <si>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</si>
  <si>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</si>
  <si>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</si>
  <si>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</si>
  <si>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</si>
  <si>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</si>
  <si>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</si>
  <si>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</si>
  <si>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</si>
  <si>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</si>
  <si>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</si>
  <si>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</si>
  <si>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</si>
  <si>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</si>
  <si>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</si>
  <si>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</si>
  <si>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</si>
  <si>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</si>
  <si>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</si>
  <si>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</si>
  <si>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</si>
  <si>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</si>
  <si>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</si>
  <si>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</si>
  <si>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</si>
  <si>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</si>
  <si>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</si>
  <si>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</si>
  <si>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</si>
  <si>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</si>
  <si>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</si>
  <si>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</si>
  <si>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</si>
  <si>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</si>
  <si>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</si>
  <si>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</si>
  <si>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</si>
  <si>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</si>
  <si>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</si>
  <si>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</si>
  <si>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</si>
  <si>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</si>
  <si>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</si>
  <si>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</si>
  <si>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</si>
  <si>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</si>
  <si>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</si>
  <si>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</si>
  <si>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</si>
  <si>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</si>
  <si>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</si>
  <si>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</si>
  <si>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</si>
  <si>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</si>
  <si>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</si>
  <si>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</si>
  <si>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</si>
  <si>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</si>
  <si>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</si>
  <si>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</si>
  <si>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</si>
  <si>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</si>
  <si>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</si>
  <si>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</si>
  <si>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</si>
  <si>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</si>
  <si>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</si>
  <si>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</si>
  <si>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</si>
  <si>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</si>
  <si>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</si>
  <si>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</si>
  <si>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</si>
  <si>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</si>
  <si>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</si>
  <si>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</si>
  <si>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</si>
  <si>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</si>
  <si>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</si>
  <si>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</si>
  <si>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</si>
  <si>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</si>
  <si>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</si>
  <si>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</si>
  <si>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</si>
  <si>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</si>
  <si>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</si>
  <si>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</si>
  <si>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</si>
  <si>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</si>
  <si>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</si>
  <si>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</si>
  <si>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</si>
  <si>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</si>
  <si>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</si>
  <si>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</si>
  <si>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</si>
  <si>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</si>
  <si>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</si>
  <si>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</si>
  <si>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</si>
  <si>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</si>
  <si>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</si>
  <si>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</si>
  <si>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</si>
  <si>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</si>
  <si>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</si>
  <si>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</si>
  <si>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</si>
  <si>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</si>
  <si>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</si>
  <si>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</si>
  <si>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</si>
  <si>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</si>
  <si>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</si>
  <si>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</si>
  <si>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</si>
  <si>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</si>
  <si>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</si>
  <si>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</si>
  <si>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</si>
  <si>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</si>
  <si>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</si>
  <si>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</si>
  <si>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</si>
  <si>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</si>
  <si>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</si>
  <si>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</si>
  <si>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</si>
  <si>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</si>
  <si>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</si>
  <si>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</si>
  <si>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</si>
  <si>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</si>
  <si>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</si>
  <si>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</si>
  <si>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</si>
  <si>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</si>
  <si>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</si>
  <si>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</si>
  <si>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</si>
  <si>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</si>
  <si>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</si>
  <si>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</si>
  <si>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</si>
  <si>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</si>
  <si>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</si>
  <si>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</si>
  <si>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</si>
  <si>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</si>
  <si>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</si>
  <si>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</si>
  <si>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</si>
  <si>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</si>
  <si>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</si>
  <si>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</si>
  <si>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</si>
  <si>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</si>
  <si>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</si>
  <si>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</si>
  <si>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</si>
  <si>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</si>
  <si>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</si>
  <si>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</si>
  <si>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</si>
  <si>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</si>
  <si>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</si>
  <si>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</si>
  <si>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</si>
  <si>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</si>
  <si>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</si>
  <si>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</si>
  <si>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</si>
  <si>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</si>
  <si>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</si>
  <si>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</si>
  <si>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</si>
  <si>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</si>
  <si>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</si>
  <si>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</si>
  <si>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</si>
  <si>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</si>
  <si>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</si>
  <si>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</si>
  <si>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</si>
  <si>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</si>
  <si>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</si>
  <si>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</si>
  <si>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</si>
  <si>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</si>
  <si>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</si>
  <si>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</si>
  <si>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</si>
  <si>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</si>
  <si>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</si>
  <si>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</si>
  <si>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</si>
  <si>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</si>
  <si>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</si>
  <si>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</si>
  <si>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</si>
  <si>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</si>
  <si>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</si>
  <si>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</si>
  <si>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</si>
  <si>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</si>
  <si>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</si>
  <si>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</si>
  <si>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</si>
  <si>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</si>
  <si>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</si>
  <si>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</si>
  <si>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</si>
  <si>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</si>
  <si>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</si>
  <si>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</si>
  <si>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</si>
  <si>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</si>
  <si>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</si>
  <si>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</si>
  <si>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</si>
  <si>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</si>
  <si>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</si>
  <si>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</si>
  <si>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</si>
  <si>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</si>
  <si>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</si>
  <si>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</si>
  <si>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</si>
  <si>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</si>
  <si>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</si>
  <si>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</si>
  <si>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</si>
  <si>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</si>
  <si>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</si>
  <si>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</si>
  <si>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</si>
  <si>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</si>
  <si>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</si>
  <si>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</si>
  <si>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</si>
  <si>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</si>
  <si>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</si>
  <si>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</si>
  <si>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</si>
  <si>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</si>
  <si>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</si>
  <si>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</si>
  <si>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</si>
  <si>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</si>
  <si>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</si>
  <si>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</si>
  <si>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</si>
  <si>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</si>
  <si>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</si>
  <si>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</si>
  <si>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</si>
  <si>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</si>
  <si>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</si>
  <si>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</si>
  <si>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</si>
  <si>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</si>
  <si>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</si>
  <si>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</si>
  <si>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</si>
  <si>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</si>
  <si>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</si>
  <si>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</si>
  <si>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</si>
  <si>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</si>
  <si>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</si>
  <si>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</si>
  <si>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</si>
  <si>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</si>
  <si>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</si>
  <si>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</si>
  <si>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</si>
  <si>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</si>
  <si>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</si>
  <si>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</si>
  <si>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</si>
  <si>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</si>
  <si>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</si>
  <si>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</si>
  <si>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</si>
  <si>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</si>
  <si>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</si>
  <si>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</si>
  <si>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</si>
  <si>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</si>
  <si>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</si>
  <si>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</si>
  <si>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</si>
  <si>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</si>
  <si>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</si>
  <si>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</si>
  <si>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</si>
  <si>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</si>
  <si>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</si>
  <si>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</si>
  <si>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</si>
  <si>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</si>
  <si>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</si>
  <si>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</si>
  <si>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</si>
  <si>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</si>
  <si>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</si>
  <si>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</si>
  <si>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</si>
  <si>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</si>
  <si>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</si>
  <si>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</si>
  <si>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</si>
  <si>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</si>
  <si>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</si>
  <si>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</si>
  <si>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</si>
  <si>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</si>
  <si>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</si>
  <si>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</si>
  <si>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</si>
  <si>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</si>
  <si>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</si>
  <si>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</si>
  <si>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</si>
  <si>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</si>
  <si>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</si>
  <si>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</si>
  <si>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</si>
  <si>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</si>
  <si>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</si>
  <si>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</si>
  <si>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</si>
  <si>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</si>
  <si>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</si>
  <si>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</si>
  <si>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</si>
  <si>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</si>
  <si>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</si>
  <si>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</si>
  <si>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</si>
  <si>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</si>
  <si>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</si>
  <si>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</si>
  <si>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</si>
  <si>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</si>
  <si>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</si>
  <si>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</si>
  <si>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</si>
  <si>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</si>
  <si>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</si>
  <si>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</si>
  <si>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</si>
  <si>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</si>
  <si>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</si>
  <si>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</si>
  <si>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</si>
  <si>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</si>
  <si>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</si>
  <si>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</si>
  <si>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</si>
  <si>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</si>
  <si>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</si>
  <si>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</si>
  <si>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</si>
  <si>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</si>
  <si>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</si>
  <si>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</si>
  <si>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</si>
  <si>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</si>
  <si>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</si>
  <si>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</si>
  <si>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</si>
  <si>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</si>
  <si>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</si>
  <si>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</si>
  <si>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</si>
  <si>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</si>
  <si>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</si>
  <si>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</si>
  <si>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</si>
  <si>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</si>
  <si>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</si>
  <si>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</si>
  <si>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</si>
  <si>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</si>
  <si>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</si>
  <si>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</si>
  <si>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</si>
  <si>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</si>
  <si>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</si>
  <si>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</si>
  <si>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</si>
  <si>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</si>
  <si>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</si>
  <si>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</si>
  <si>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</si>
  <si>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</si>
  <si>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</si>
  <si>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</si>
  <si>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</si>
  <si>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</si>
  <si>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</si>
  <si>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</si>
  <si>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</si>
  <si>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</si>
  <si>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</si>
  <si>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</si>
  <si>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</si>
  <si>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</si>
  <si>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</si>
  <si>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</si>
  <si>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</si>
  <si>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</si>
  <si>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</si>
  <si>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</si>
  <si>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</si>
  <si>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</si>
  <si>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</si>
  <si>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</si>
  <si>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</si>
  <si>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</si>
  <si>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</si>
  <si>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</si>
  <si>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</si>
  <si>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</si>
  <si>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</si>
  <si>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</si>
  <si>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</si>
  <si>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</si>
  <si>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</si>
  <si>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</si>
  <si>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</si>
  <si>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</si>
  <si>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</si>
  <si>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</si>
  <si>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</si>
  <si>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</si>
  <si>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</si>
  <si>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</si>
  <si>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</si>
  <si>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</si>
  <si>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</si>
  <si>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</si>
  <si>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</si>
  <si>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</si>
  <si>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</si>
  <si>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</si>
  <si>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</si>
  <si>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</si>
  <si>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</si>
  <si>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</si>
  <si>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</si>
  <si>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</si>
  <si>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</si>
  <si>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</si>
  <si>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</si>
  <si>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</si>
  <si>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</si>
  <si>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</si>
  <si>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</si>
  <si>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</si>
  <si>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</si>
  <si>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</si>
  <si>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</si>
  <si>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</si>
  <si>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</si>
  <si>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</si>
  <si>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</si>
  <si>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</si>
  <si>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</si>
  <si>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</si>
  <si>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</si>
  <si>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</si>
  <si>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</si>
  <si>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</si>
  <si>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</si>
  <si>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</si>
  <si>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</si>
  <si>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</si>
  <si>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</si>
  <si>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</si>
  <si>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</si>
  <si>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</si>
  <si>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</si>
  <si>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</si>
  <si>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</si>
  <si>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</si>
  <si>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</si>
  <si>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</si>
  <si>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</si>
  <si>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</si>
  <si>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</si>
  <si>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</si>
  <si>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</si>
  <si>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</si>
  <si>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</si>
  <si>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</si>
  <si>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</si>
  <si>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</si>
  <si>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</si>
  <si>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</si>
  <si>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</si>
  <si>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</si>
  <si>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</si>
  <si>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</si>
  <si>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</si>
  <si>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</si>
  <si>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</si>
  <si>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</si>
  <si>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</si>
  <si>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</si>
  <si>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</si>
  <si>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</si>
  <si>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</si>
  <si>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</si>
  <si>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</si>
  <si>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</si>
  <si>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</si>
  <si>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</si>
  <si>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</si>
  <si>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</si>
  <si>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</si>
  <si>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</si>
  <si>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</si>
  <si>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</si>
  <si>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</si>
  <si>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</si>
  <si>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</si>
  <si>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</si>
  <si>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</si>
  <si>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</si>
  <si>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</si>
  <si>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</si>
  <si>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</si>
  <si>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</si>
  <si>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</si>
  <si>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</si>
  <si>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</si>
  <si>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</si>
  <si>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</si>
  <si>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</si>
  <si>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</si>
  <si>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</si>
  <si>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</si>
  <si>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</si>
  <si>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</si>
  <si>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</si>
  <si>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</si>
  <si>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</si>
  <si>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</si>
  <si>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</si>
  <si>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</si>
  <si>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</si>
  <si>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</si>
  <si>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</si>
  <si>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</si>
  <si>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</si>
  <si>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</si>
  <si>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</si>
  <si>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</si>
  <si>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</si>
  <si>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</si>
  <si>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</si>
  <si>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</si>
  <si>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</si>
  <si>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</si>
  <si>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</si>
  <si>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</si>
  <si>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</si>
  <si>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</si>
  <si>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</si>
  <si>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</si>
  <si>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</si>
  <si>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</si>
  <si>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</si>
  <si>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</si>
  <si>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</si>
  <si>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</si>
  <si>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</si>
  <si>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</si>
  <si>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</si>
  <si>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</si>
  <si>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</si>
  <si>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</si>
  <si>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</si>
  <si>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</si>
  <si>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</si>
  <si>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</si>
  <si>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</si>
  <si>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</si>
  <si>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</si>
  <si>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</si>
  <si>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</si>
  <si>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</si>
  <si>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</si>
  <si>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</si>
  <si>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</si>
  <si>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</si>
  <si>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</si>
  <si>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</si>
  <si>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</si>
  <si>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</si>
  <si>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</si>
  <si>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</si>
  <si>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</si>
  <si>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</si>
  <si>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</si>
  <si>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</si>
  <si>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</si>
  <si>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</si>
  <si>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</si>
  <si>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</si>
  <si>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</si>
  <si>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</si>
  <si>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</si>
  <si>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</si>
  <si>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</si>
  <si>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</si>
  <si>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</si>
  <si>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</si>
  <si>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</si>
  <si>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</si>
  <si>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</si>
  <si>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</si>
  <si>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</si>
  <si>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</si>
  <si>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</si>
  <si>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</si>
  <si>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</si>
  <si>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</si>
  <si>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</si>
  <si>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</si>
  <si>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</si>
  <si>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</si>
  <si>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</si>
  <si>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</si>
  <si>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</si>
  <si>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</si>
  <si>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</si>
  <si>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</si>
  <si>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</si>
  <si>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</si>
  <si>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</si>
  <si>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</si>
  <si>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</si>
  <si>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</si>
  <si>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</si>
  <si>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</si>
  <si>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</si>
  <si>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</si>
  <si>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</si>
  <si>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</si>
  <si>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</si>
  <si>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</si>
  <si>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</si>
  <si>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</si>
  <si>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</si>
  <si>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</si>
  <si>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</si>
  <si>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</si>
  <si>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</si>
  <si>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</si>
  <si>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</si>
  <si>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</si>
  <si>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</si>
  <si>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</si>
  <si>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</si>
  <si>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</si>
  <si>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</si>
  <si>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</si>
  <si>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</si>
  <si>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</si>
  <si>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</si>
  <si>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</si>
  <si>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</si>
  <si>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</si>
  <si>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</si>
  <si>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</si>
  <si>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</si>
  <si>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</si>
  <si>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</si>
  <si>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</si>
  <si>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</si>
  <si>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</si>
  <si>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</si>
  <si>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</si>
  <si>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</si>
  <si>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</si>
  <si>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</si>
  <si>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</si>
  <si>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</si>
  <si>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</si>
  <si>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</si>
  <si>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</si>
  <si>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</si>
  <si>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</si>
  <si>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</si>
  <si>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</si>
  <si>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</si>
  <si>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</si>
  <si>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</si>
  <si>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</si>
  <si>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</si>
  <si>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</si>
  <si>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</si>
  <si>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</si>
  <si>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</si>
  <si>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</si>
  <si>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</si>
  <si>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</si>
  <si>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</si>
  <si>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</si>
  <si>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</si>
  <si>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</si>
  <si>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</si>
  <si>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</si>
  <si>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</si>
  <si>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</si>
  <si>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</si>
  <si>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</si>
  <si>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</si>
  <si>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</si>
  <si>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</si>
  <si>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</si>
  <si>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</si>
  <si>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</si>
  <si>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</si>
  <si>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</si>
  <si>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</si>
  <si>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</si>
  <si>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</si>
  <si>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</si>
  <si>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</si>
  <si>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</si>
  <si>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</si>
  <si>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</si>
  <si>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</si>
  <si>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</si>
  <si>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</si>
  <si>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</si>
  <si>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</si>
  <si>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</si>
  <si>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</si>
  <si>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</si>
  <si>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</si>
  <si>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</si>
  <si>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</si>
  <si>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</si>
  <si>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</si>
  <si>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</si>
  <si>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</si>
  <si>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</si>
  <si>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</si>
  <si>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</si>
  <si>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</si>
  <si>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</si>
  <si>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</si>
  <si>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</si>
  <si>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</si>
  <si>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</si>
  <si>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</si>
  <si>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</si>
  <si>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</si>
  <si>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</si>
  <si>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</si>
  <si>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</si>
  <si>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</si>
  <si>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</si>
  <si>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</si>
  <si>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</si>
  <si>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</si>
  <si>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</si>
  <si>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</si>
  <si>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</si>
  <si>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</si>
  <si>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</si>
  <si>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</si>
  <si>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</si>
  <si>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</si>
  <si>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</si>
  <si>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</si>
  <si>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</si>
  <si>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</si>
  <si>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</si>
  <si>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</si>
  <si>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</si>
  <si>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</si>
  <si>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</si>
  <si>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</si>
  <si>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</si>
  <si>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</si>
  <si>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</si>
  <si>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</si>
  <si>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</si>
  <si>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</si>
  <si>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</si>
  <si>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</si>
  <si>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</si>
  <si>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</si>
  <si>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</si>
  <si>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</si>
  <si>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</si>
  <si>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</si>
  <si>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</si>
  <si>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</si>
  <si>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</si>
  <si>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</si>
  <si>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</si>
  <si>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</si>
  <si>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</si>
  <si>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</si>
  <si>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</si>
  <si>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</si>
  <si>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</si>
  <si>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</si>
  <si>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</si>
  <si>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</si>
  <si>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</si>
  <si>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</si>
  <si>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</si>
  <si>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</si>
  <si>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</si>
  <si>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</si>
  <si>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</si>
  <si>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</si>
  <si>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</si>
  <si>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</si>
  <si>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</si>
  <si>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</si>
  <si>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</si>
  <si>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</si>
  <si>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</si>
  <si>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</si>
  <si>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</si>
  <si>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</si>
  <si>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</si>
  <si>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</si>
  <si>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</si>
  <si>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</si>
  <si>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</si>
  <si>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</si>
  <si>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</si>
  <si>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</si>
  <si>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</si>
  <si>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</si>
  <si>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</si>
  <si>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</si>
  <si>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</si>
  <si>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</si>
  <si>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</si>
  <si>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</si>
  <si>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</si>
  <si>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</si>
  <si>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</si>
  <si>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</si>
  <si>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</si>
  <si>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</si>
  <si>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</si>
  <si>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</si>
  <si>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</si>
  <si>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</si>
  <si>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</si>
  <si>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</si>
  <si>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</si>
  <si>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</si>
  <si>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</si>
  <si>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</si>
  <si>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</si>
  <si>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</si>
  <si>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</si>
  <si>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</si>
  <si>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</si>
  <si>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</si>
  <si>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</si>
  <si>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</si>
  <si>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</si>
  <si>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</si>
  <si>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</si>
  <si>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</si>
  <si>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</si>
  <si>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</si>
  <si>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</si>
  <si>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</si>
  <si>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</si>
  <si>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</si>
  <si>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</si>
  <si>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</si>
  <si>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</si>
  <si>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</si>
  <si>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</si>
  <si>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</si>
  <si>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</si>
  <si>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</si>
  <si>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</si>
  <si>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</si>
  <si>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</si>
  <si>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</si>
  <si>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</si>
  <si>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</si>
  <si>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</si>
  <si>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</si>
  <si>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</si>
  <si>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</si>
  <si>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</si>
  <si>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</si>
  <si>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</si>
  <si>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</si>
  <si>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</si>
  <si>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</si>
  <si>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</si>
  <si>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</si>
  <si>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</si>
  <si>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</si>
  <si>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</si>
  <si>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</si>
  <si>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</si>
  <si>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</si>
  <si>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</si>
  <si>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</si>
  <si>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</si>
  <si>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</si>
  <si>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</si>
  <si>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</si>
  <si>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</si>
  <si>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</si>
  <si>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</si>
  <si>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</si>
  <si>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</si>
  <si>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</si>
  <si>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</si>
  <si>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</si>
  <si>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</si>
  <si>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</si>
  <si>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</si>
  <si>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</si>
  <si>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</si>
  <si>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</si>
  <si>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</si>
  <si>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</si>
  <si>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</si>
  <si>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</si>
  <si>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</si>
  <si>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</si>
  <si>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</si>
  <si>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</si>
  <si>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</si>
  <si>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</si>
  <si>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</si>
  <si>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</si>
  <si>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</si>
  <si>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</si>
  <si>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</si>
  <si>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</si>
  <si>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</si>
  <si>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</si>
  <si>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</si>
  <si>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</si>
  <si>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</si>
  <si>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</si>
  <si>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</si>
  <si>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</si>
  <si>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</si>
  <si>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</si>
  <si>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</si>
  <si>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</si>
  <si>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</si>
  <si>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</si>
  <si>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</si>
  <si>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</si>
  <si>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</si>
  <si>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</si>
  <si>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</si>
  <si>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</si>
  <si>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</si>
  <si>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</si>
  <si>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</si>
  <si>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</si>
  <si>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</si>
  <si>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</si>
  <si>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</si>
  <si>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</si>
  <si>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</si>
  <si>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</si>
  <si>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</si>
  <si>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</si>
  <si>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</si>
  <si>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</si>
  <si>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</si>
  <si>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</si>
  <si>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</si>
  <si>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</si>
  <si>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</si>
  <si>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</si>
  <si>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</si>
  <si>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</si>
  <si>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</si>
  <si>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</si>
  <si>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</si>
  <si>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</si>
  <si>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</si>
  <si>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</si>
  <si>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</si>
  <si>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</si>
  <si>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</si>
  <si>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</si>
  <si>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</si>
  <si>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</si>
  <si>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</si>
  <si>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</si>
  <si>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</si>
  <si>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</si>
  <si>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</si>
  <si>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</si>
  <si>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</si>
  <si>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</si>
  <si>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</si>
  <si>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</si>
  <si>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</si>
  <si>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</si>
  <si>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</si>
  <si>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</si>
  <si>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</si>
  <si>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</si>
  <si>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</si>
  <si>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</si>
  <si>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</si>
  <si>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</si>
  <si>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</si>
  <si>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</si>
  <si>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</si>
  <si>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</si>
  <si>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</si>
  <si>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</si>
  <si>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</si>
  <si>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</si>
  <si>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</si>
  <si>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</si>
  <si>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</si>
  <si>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</si>
  <si>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</si>
  <si>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</si>
  <si>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</si>
  <si>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</si>
  <si>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</si>
  <si>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</si>
  <si>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</si>
  <si>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</si>
  <si>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</si>
  <si>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</si>
  <si>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</si>
  <si>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</si>
  <si>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</si>
  <si>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</si>
  <si>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</si>
  <si>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</si>
  <si>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</si>
  <si>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</si>
  <si>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</si>
  <si>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</si>
  <si>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</si>
  <si>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</si>
  <si>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</si>
  <si>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</si>
  <si>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</si>
  <si>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</si>
  <si>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</si>
  <si>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</si>
  <si>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</si>
  <si>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</si>
  <si>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</si>
  <si>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</si>
  <si>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</si>
  <si>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</si>
  <si>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</si>
  <si>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</si>
  <si>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</si>
  <si>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</si>
  <si>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</si>
  <si>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</si>
  <si>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</si>
  <si>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</si>
  <si>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</si>
  <si>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</si>
  <si>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</si>
  <si>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</si>
  <si>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</si>
  <si>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</si>
  <si>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</si>
  <si>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</si>
  <si>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</si>
  <si>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</si>
  <si>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</si>
  <si>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</si>
  <si>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</si>
  <si>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</si>
  <si>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</si>
  <si>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</si>
  <si>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</si>
  <si>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</si>
  <si>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</si>
  <si>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</si>
  <si>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</si>
  <si>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</si>
  <si>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</si>
  <si>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</si>
  <si>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</si>
  <si>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</si>
  <si>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</si>
  <si>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</si>
  <si>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</si>
  <si>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</si>
  <si>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</si>
  <si>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</si>
  <si>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</si>
  <si>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</si>
  <si>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</si>
  <si>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</si>
  <si>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</si>
  <si>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</si>
  <si>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</si>
  <si>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</si>
  <si>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</si>
  <si>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</si>
  <si>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</si>
  <si>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</si>
  <si>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</si>
  <si>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</si>
  <si>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</si>
  <si>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</si>
  <si>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</si>
  <si>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</si>
  <si>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</si>
  <si>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</si>
  <si>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</si>
  <si>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</si>
  <si>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</si>
  <si>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</si>
  <si>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</si>
  <si>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</si>
  <si>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</si>
  <si>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</si>
  <si>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</si>
  <si>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</si>
  <si>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</si>
  <si>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</si>
  <si>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</si>
  <si>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</si>
  <si>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</si>
  <si>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</si>
  <si>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</si>
  <si>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</si>
  <si>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</si>
  <si>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</si>
  <si>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</si>
  <si>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</si>
  <si>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</si>
  <si>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</si>
  <si>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</si>
  <si>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</si>
  <si>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</si>
  <si>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</si>
  <si>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</si>
  <si>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</si>
  <si>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</si>
  <si>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</si>
  <si>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</si>
  <si>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</si>
  <si>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</si>
  <si>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</si>
  <si>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</si>
  <si>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</si>
  <si>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</si>
  <si>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</si>
  <si>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</si>
  <si>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</si>
  <si>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</si>
  <si>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</si>
  <si>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</si>
  <si>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</si>
  <si>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</si>
  <si>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</si>
  <si>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</si>
  <si>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</si>
  <si>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</si>
  <si>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</si>
  <si>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</si>
  <si>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</si>
  <si>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</si>
  <si>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</si>
  <si>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</si>
  <si>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</si>
  <si>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</si>
  <si>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</si>
  <si>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</si>
  <si>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</si>
  <si>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</si>
  <si>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</si>
  <si>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</si>
  <si>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</si>
  <si>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</si>
  <si>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</si>
  <si>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</si>
  <si>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</si>
  <si>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</si>
  <si>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</si>
  <si>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</si>
  <si>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</si>
  <si>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</si>
  <si>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</si>
  <si>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</si>
  <si>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</si>
  <si>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</si>
  <si>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</si>
  <si>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</si>
  <si>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</si>
  <si>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</si>
  <si>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</si>
  <si>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</si>
  <si>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</si>
  <si>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</si>
  <si>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</si>
  <si>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</si>
  <si>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</si>
  <si>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</si>
  <si>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</si>
  <si>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</si>
  <si>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</si>
  <si>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</si>
  <si>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</si>
  <si>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</si>
  <si>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</si>
  <si>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</si>
  <si>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</si>
  <si>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</si>
  <si>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</si>
  <si>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</si>
  <si>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</si>
  <si>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</si>
  <si>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</si>
  <si>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</si>
  <si>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</si>
  <si>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</si>
  <si>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</si>
  <si>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</si>
  <si>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</si>
  <si>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</si>
  <si>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</si>
  <si>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</si>
  <si>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</si>
  <si>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</si>
  <si>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</si>
  <si>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</si>
  <si>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</si>
  <si>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</si>
  <si>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</si>
  <si>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</si>
  <si>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</si>
  <si>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</si>
  <si>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</si>
  <si>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</si>
  <si>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</si>
  <si>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</si>
  <si>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</si>
  <si>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</si>
  <si>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</si>
  <si>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</si>
  <si>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</si>
  <si>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</si>
  <si>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</si>
  <si>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</si>
  <si>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</si>
  <si>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</si>
  <si>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</si>
  <si>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</si>
  <si>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</si>
  <si>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</si>
  <si>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</si>
  <si>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</si>
  <si>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</si>
  <si>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</si>
  <si>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</si>
  <si>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</si>
  <si>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</si>
  <si>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</si>
  <si>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</si>
  <si>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</si>
  <si>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</si>
  <si>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</si>
  <si>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</si>
  <si>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</si>
  <si>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</si>
  <si>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</si>
  <si>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</si>
  <si>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</si>
  <si>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</si>
  <si>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</si>
  <si>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</si>
  <si>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</si>
  <si>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</si>
  <si>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</si>
  <si>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</si>
  <si>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</si>
  <si>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</si>
  <si>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</si>
  <si>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</si>
  <si>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</si>
  <si>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</si>
  <si>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</si>
  <si>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</si>
  <si>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</si>
  <si>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</si>
  <si>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</si>
  <si>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</si>
  <si>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</si>
  <si>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</si>
  <si>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</si>
  <si>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</si>
  <si>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</si>
  <si>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</si>
  <si>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</si>
  <si>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</si>
  <si>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</si>
  <si>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</si>
  <si>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</si>
  <si>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</si>
  <si>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</si>
  <si>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</si>
  <si>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</si>
  <si>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</si>
  <si>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</si>
  <si>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</si>
  <si>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</si>
  <si>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</si>
  <si>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</si>
  <si>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</si>
  <si>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</si>
  <si>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</si>
  <si>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</si>
  <si>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</si>
  <si>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</si>
  <si>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</si>
  <si>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</si>
  <si>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</si>
  <si>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</si>
  <si>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</si>
  <si>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</si>
  <si>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</si>
  <si>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</si>
  <si>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</si>
  <si>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</si>
  <si>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</si>
  <si>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</si>
  <si>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</si>
  <si>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</si>
  <si>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</si>
  <si>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</si>
  <si>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</si>
  <si>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</si>
  <si>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</si>
  <si>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</si>
  <si>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</si>
  <si>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</si>
  <si>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</si>
  <si>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</si>
  <si>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</si>
  <si>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</si>
  <si>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</si>
  <si>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</si>
  <si>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</si>
  <si>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</si>
  <si>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</si>
  <si>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</si>
  <si>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</si>
  <si>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</si>
  <si>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</si>
  <si>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</si>
  <si>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</si>
  <si>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</si>
  <si>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</si>
  <si>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</si>
  <si>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</si>
  <si>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</si>
  <si>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</si>
  <si>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</si>
  <si>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</si>
  <si>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</si>
  <si>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</si>
  <si>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</si>
  <si>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</si>
  <si>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</si>
  <si>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</si>
  <si>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</si>
  <si>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</si>
  <si>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</si>
  <si>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</si>
  <si>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</si>
  <si>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</si>
  <si>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</si>
  <si>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</si>
  <si>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</si>
  <si>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</si>
  <si>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</si>
  <si>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</si>
  <si>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</si>
  <si>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</si>
  <si>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</si>
  <si>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</si>
  <si>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</si>
  <si>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</si>
  <si>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</si>
  <si>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</si>
  <si>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</si>
  <si>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</si>
  <si>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</si>
  <si>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</si>
  <si>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</si>
  <si>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</si>
  <si>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</si>
  <si>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</si>
  <si>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</si>
  <si>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</si>
  <si>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</si>
  <si>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</si>
  <si>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</si>
  <si>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</si>
  <si>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</si>
  <si>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</si>
  <si>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</si>
  <si>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</si>
  <si>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</si>
  <si>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</si>
  <si>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</si>
  <si>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</si>
  <si>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</si>
  <si>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</si>
  <si>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</si>
  <si>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</si>
  <si>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</si>
  <si>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</si>
  <si>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</si>
  <si>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</si>
  <si>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</si>
  <si>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</si>
  <si>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</si>
  <si>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</si>
  <si>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</si>
  <si>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</si>
  <si>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</si>
  <si>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</si>
  <si>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</si>
  <si>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</si>
  <si>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</si>
  <si>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</si>
  <si>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</si>
  <si>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</si>
  <si>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</si>
  <si>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</si>
  <si>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</si>
  <si>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</si>
  <si>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</si>
  <si>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</si>
  <si>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</si>
  <si>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</si>
  <si>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</si>
  <si>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</si>
  <si>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</si>
  <si>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</si>
  <si>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</si>
  <si>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</si>
  <si>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</si>
  <si>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</si>
  <si>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</si>
  <si>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</si>
  <si>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</si>
  <si>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</si>
  <si>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</si>
  <si>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</si>
  <si>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</si>
  <si>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</si>
  <si>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</si>
  <si>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</si>
  <si>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</si>
  <si>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</si>
  <si>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</si>
  <si>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</si>
  <si>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</si>
  <si>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</si>
  <si>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</si>
  <si>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</si>
  <si>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</si>
  <si>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</si>
  <si>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</si>
  <si>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</si>
  <si>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</si>
  <si>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</si>
  <si>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</si>
  <si>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</si>
  <si>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</si>
  <si>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</si>
  <si>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</si>
  <si>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</si>
  <si>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</si>
  <si>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</si>
  <si>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</si>
  <si>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</si>
  <si>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</si>
  <si>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</si>
  <si>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</si>
  <si>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</si>
  <si>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</si>
  <si>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</si>
  <si>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</si>
  <si>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</si>
  <si>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</si>
  <si>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</si>
  <si>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</si>
  <si>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</si>
  <si>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</si>
  <si>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</si>
  <si>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</si>
  <si>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</si>
  <si>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</si>
  <si>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</si>
  <si>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</si>
  <si>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</si>
  <si>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</si>
  <si>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</si>
  <si>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</si>
  <si>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</si>
  <si>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</si>
  <si>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</si>
  <si>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</si>
  <si>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</si>
  <si>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</si>
  <si>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</si>
  <si>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</si>
  <si>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</si>
  <si>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</si>
  <si>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</si>
  <si>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</si>
  <si>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</si>
  <si>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</si>
  <si>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</si>
  <si>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</si>
  <si>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</si>
  <si>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</si>
  <si>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</si>
  <si>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</si>
  <si>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</si>
  <si>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</si>
  <si>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</si>
  <si>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</si>
  <si>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</si>
  <si>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</si>
  <si>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</si>
  <si>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</si>
  <si>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</si>
  <si>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</si>
  <si>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</si>
  <si>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</si>
  <si>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</si>
  <si>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</si>
  <si>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</si>
  <si>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</si>
  <si>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</si>
  <si>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</si>
  <si>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</si>
  <si>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</si>
  <si>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</si>
  <si>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</si>
  <si>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</si>
  <si>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</si>
  <si>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</si>
  <si>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</si>
  <si>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</si>
  <si>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</si>
  <si>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</si>
  <si>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</si>
  <si>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</si>
  <si>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</si>
  <si>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</si>
  <si>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</si>
  <si>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</si>
  <si>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</si>
  <si>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</si>
  <si>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</si>
  <si>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</si>
  <si>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</si>
  <si>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</si>
  <si>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</si>
  <si>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</si>
  <si>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</si>
  <si>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</si>
  <si>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</si>
  <si>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</si>
  <si>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</si>
  <si>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</si>
  <si>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</si>
  <si>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</si>
  <si>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</si>
  <si>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</si>
  <si>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</si>
  <si>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</si>
  <si>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</si>
  <si>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</si>
  <si>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</si>
  <si>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</si>
  <si>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</si>
  <si>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</si>
  <si>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</si>
  <si>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</si>
  <si>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</si>
  <si>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</si>
  <si>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</si>
  <si>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</si>
  <si>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</si>
  <si>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</si>
  <si>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</si>
  <si>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</si>
  <si>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</si>
  <si>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</si>
  <si>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</si>
  <si>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</si>
  <si>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</si>
  <si>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</si>
  <si>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</si>
  <si>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</si>
  <si>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</si>
  <si>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</si>
  <si>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</si>
  <si>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</si>
  <si>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</si>
  <si>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</si>
  <si>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</si>
  <si>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</si>
  <si>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</si>
  <si>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</si>
  <si>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</si>
  <si>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</si>
  <si>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</si>
  <si>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</si>
  <si>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</si>
  <si>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</si>
  <si>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</si>
  <si>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</si>
  <si>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</si>
  <si>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</si>
  <si>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</si>
  <si>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</si>
  <si>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</si>
  <si>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</si>
  <si>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</si>
  <si>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</si>
  <si>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</si>
  <si>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</si>
  <si>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</si>
  <si>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</si>
  <si>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</si>
  <si>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</si>
  <si>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</si>
  <si>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</si>
  <si>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</si>
  <si>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</si>
  <si>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</si>
  <si>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</si>
  <si>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</si>
  <si>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</si>
  <si>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</si>
  <si>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</si>
  <si>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</si>
  <si>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</si>
  <si>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</si>
  <si>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</si>
  <si>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</si>
  <si>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</si>
  <si>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</si>
  <si>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</si>
  <si>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</si>
  <si>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</si>
  <si>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</si>
  <si>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</si>
  <si>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</si>
  <si>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</si>
  <si>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</si>
  <si>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</si>
  <si>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</si>
  <si>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</si>
  <si>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</si>
  <si>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</si>
  <si>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</si>
  <si>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</si>
  <si>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</si>
  <si>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</si>
  <si>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</si>
  <si>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</si>
  <si>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</si>
  <si>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</si>
  <si>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</si>
  <si>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</si>
  <si>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</si>
  <si>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</si>
  <si>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</si>
  <si>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</si>
  <si>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</si>
  <si>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</si>
  <si>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</si>
  <si>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</si>
  <si>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</si>
  <si>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</si>
  <si>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</si>
  <si>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</si>
  <si>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</si>
  <si>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</si>
  <si>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</si>
  <si>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</si>
  <si>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</si>
  <si>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</si>
  <si>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</si>
  <si>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</si>
  <si>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</si>
  <si>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</si>
  <si>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</si>
  <si>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</si>
  <si>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</si>
  <si>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</si>
  <si>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</si>
  <si>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</si>
  <si>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</si>
  <si>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</si>
  <si>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</si>
  <si>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</si>
  <si>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</si>
  <si>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</si>
  <si>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</si>
  <si>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</si>
  <si>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</si>
  <si>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</si>
  <si>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</si>
  <si>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</si>
  <si>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</si>
  <si>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</si>
  <si>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</si>
  <si>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</si>
  <si>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</si>
  <si>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</si>
  <si>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</si>
  <si>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</si>
  <si>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</si>
  <si>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</si>
  <si>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</si>
  <si>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</si>
  <si>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</si>
  <si>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</si>
  <si>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</si>
  <si>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</si>
  <si>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</si>
  <si>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</si>
  <si>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</si>
  <si>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</si>
  <si>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</si>
  <si>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</si>
  <si>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</si>
  <si>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</si>
  <si>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</si>
  <si>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</si>
  <si>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</si>
  <si>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</si>
  <si>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</si>
  <si>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</si>
  <si>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</si>
  <si>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</si>
  <si>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</si>
  <si>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</si>
  <si>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</si>
  <si>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</si>
  <si>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</si>
  <si>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</si>
  <si>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</si>
  <si>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</si>
  <si>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</si>
  <si>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</si>
  <si>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</si>
  <si>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</si>
  <si>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</si>
  <si>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</si>
  <si>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</si>
  <si>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</si>
  <si>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</si>
  <si>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</si>
  <si>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</si>
  <si>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</si>
  <si>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</si>
  <si>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</si>
  <si>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</si>
  <si>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</si>
  <si>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</si>
  <si>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</si>
  <si>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</si>
  <si>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</si>
  <si>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</si>
  <si>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</si>
  <si>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</si>
  <si>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</si>
  <si>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</si>
  <si>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</si>
  <si>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</si>
  <si>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</si>
  <si>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</si>
  <si>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</si>
  <si>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</si>
  <si>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</si>
  <si>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</si>
  <si>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</si>
  <si>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</si>
  <si>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</si>
  <si>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</si>
  <si>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</si>
  <si>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</si>
  <si>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</si>
  <si>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</si>
  <si>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</si>
  <si>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</si>
  <si>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</si>
  <si>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</si>
  <si>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</si>
  <si>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</si>
  <si>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</si>
  <si>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</si>
  <si>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</si>
  <si>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</si>
  <si>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</si>
  <si>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</si>
  <si>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</si>
  <si>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</si>
  <si>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</si>
  <si>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</si>
  <si>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</si>
  <si>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</si>
  <si>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</si>
  <si>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</si>
  <si>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</si>
  <si>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</si>
  <si>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</si>
  <si>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</si>
  <si>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</si>
  <si>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</si>
  <si>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</si>
  <si>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</si>
  <si>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</si>
  <si>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</si>
  <si>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</si>
  <si>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</si>
  <si>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</si>
  <si>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</si>
  <si>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</si>
  <si>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</si>
  <si>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</si>
  <si>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</si>
  <si>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</si>
  <si>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</si>
  <si>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</si>
  <si>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</si>
  <si>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</si>
  <si>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</si>
  <si>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</si>
  <si>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</si>
  <si>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</si>
  <si>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</si>
  <si>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</si>
  <si>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</si>
  <si>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</si>
  <si>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</si>
  <si>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</si>
  <si>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</si>
  <si>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</si>
  <si>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</si>
  <si>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</si>
  <si>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</si>
  <si>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</si>
  <si>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</si>
  <si>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</si>
  <si>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</si>
  <si>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</si>
  <si>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</si>
  <si>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</si>
  <si>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</si>
  <si>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</si>
  <si>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</si>
  <si>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</si>
  <si>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</si>
  <si>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</si>
  <si>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</si>
  <si>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</si>
  <si>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</si>
  <si>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</si>
  <si>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</si>
  <si>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</si>
  <si>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</si>
  <si>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</si>
  <si>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</si>
  <si>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</si>
  <si>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</si>
  <si>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</si>
  <si>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</si>
  <si>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</si>
  <si>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</si>
  <si>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</si>
  <si>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</si>
  <si>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</si>
  <si>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</si>
  <si>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</si>
  <si>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</si>
  <si>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</si>
  <si>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</si>
  <si>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</si>
  <si>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</si>
  <si>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</si>
  <si>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</si>
  <si>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</si>
  <si>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</si>
  <si>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</si>
  <si>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</si>
  <si>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</si>
  <si>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</si>
  <si>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</si>
  <si>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</si>
  <si>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</si>
  <si>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</si>
  <si>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</si>
  <si>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</si>
  <si>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</si>
  <si>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</si>
  <si>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</si>
  <si>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</si>
  <si>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</si>
  <si>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</si>
  <si>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</si>
  <si>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</si>
  <si>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</si>
  <si>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</si>
  <si>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</si>
  <si>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</si>
  <si>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</si>
  <si>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</si>
  <si>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</si>
  <si>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</si>
  <si>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</si>
  <si>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</si>
  <si>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</si>
  <si>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</si>
  <si>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</si>
  <si>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</si>
  <si>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</si>
  <si>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</si>
  <si>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</si>
  <si>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</si>
  <si>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</si>
  <si>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</si>
  <si>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</si>
  <si>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</si>
  <si>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</si>
  <si>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</si>
  <si>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</si>
  <si>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</si>
  <si>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</si>
  <si>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</si>
  <si>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</si>
  <si>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</si>
  <si>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</si>
  <si>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</si>
  <si>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</si>
  <si>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</si>
  <si>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</si>
  <si>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</si>
  <si>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</si>
  <si>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</si>
  <si>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</si>
  <si>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</si>
  <si>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</si>
  <si>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</si>
  <si>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</si>
  <si>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</si>
  <si>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</si>
  <si>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</si>
  <si>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</si>
  <si>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</si>
  <si>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</si>
  <si>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</si>
  <si>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</si>
  <si>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</si>
  <si>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</si>
  <si>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</si>
  <si>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</si>
  <si>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</si>
  <si>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</si>
  <si>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</si>
  <si>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</si>
  <si>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</si>
  <si>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</si>
  <si>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</si>
  <si>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</si>
  <si>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</si>
  <si>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</si>
  <si>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</si>
  <si>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</si>
  <si>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</si>
  <si>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</si>
  <si>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</si>
  <si>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</si>
  <si>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</si>
  <si>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</si>
  <si>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</si>
  <si>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</si>
  <si>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</si>
  <si>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</si>
  <si>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</si>
  <si>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</si>
  <si>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</si>
  <si>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</si>
  <si>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</si>
  <si>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</si>
  <si>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</si>
  <si>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</si>
  <si>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</si>
  <si>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</si>
  <si>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</si>
  <si>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</si>
  <si>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</si>
  <si>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</si>
  <si>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</si>
  <si>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</si>
  <si>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</si>
  <si>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</si>
  <si>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</si>
  <si>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</si>
  <si>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</si>
  <si>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</si>
  <si>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</si>
  <si>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</si>
  <si>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</si>
  <si>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</si>
  <si>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</si>
  <si>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</si>
  <si>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</si>
  <si>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</si>
  <si>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</si>
  <si>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</si>
  <si>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</si>
  <si>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</si>
  <si>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</si>
  <si>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</si>
  <si>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</si>
  <si>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</si>
  <si>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</si>
  <si>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</si>
  <si>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</si>
  <si>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</si>
  <si>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</si>
  <si>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</si>
  <si>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</si>
  <si>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</si>
  <si>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</si>
  <si>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</si>
  <si>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</si>
  <si>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</si>
  <si>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</si>
  <si>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</si>
  <si>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</si>
  <si>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</si>
  <si>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</si>
  <si>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</si>
  <si>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</si>
  <si>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</si>
  <si>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</si>
  <si>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</si>
  <si>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</si>
  <si>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</si>
  <si>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</si>
  <si>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</si>
  <si>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</si>
  <si>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</si>
  <si>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</si>
  <si>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</si>
  <si>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</si>
  <si>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</si>
  <si>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</si>
  <si>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</si>
  <si>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</si>
  <si>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</si>
  <si>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</si>
  <si>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</si>
  <si>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</si>
  <si>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</si>
  <si>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</si>
  <si>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</si>
  <si>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</si>
  <si>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</si>
  <si>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</si>
  <si>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</si>
  <si>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</si>
  <si>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</si>
  <si>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</si>
  <si>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</si>
  <si>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</si>
  <si>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</si>
  <si>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</si>
  <si>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</si>
  <si>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</si>
  <si>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</si>
  <si>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</si>
  <si>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</si>
  <si>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</si>
  <si>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</si>
  <si>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</si>
  <si>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</si>
  <si>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</si>
  <si>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</si>
  <si>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</si>
  <si>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</si>
  <si>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</si>
  <si>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</si>
  <si>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</si>
  <si>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</si>
  <si>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</si>
  <si>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</si>
  <si>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</si>
  <si>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</si>
  <si>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</si>
  <si>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</si>
  <si>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</si>
  <si>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</si>
  <si>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</si>
  <si>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</si>
  <si>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</si>
  <si>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</si>
  <si>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</si>
  <si>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</si>
  <si>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</si>
  <si>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</si>
  <si>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</si>
  <si>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</si>
  <si>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</si>
  <si>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</si>
  <si>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</si>
  <si>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</si>
  <si>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</si>
  <si>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</si>
  <si>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</si>
  <si>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</si>
  <si>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</si>
  <si>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</si>
  <si>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</si>
  <si>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</si>
  <si>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</si>
  <si>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</si>
  <si>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</si>
  <si>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</si>
  <si>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</si>
  <si>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</si>
  <si>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</si>
  <si>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</si>
  <si>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</si>
  <si>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</si>
  <si>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</si>
  <si>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</si>
  <si>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</si>
  <si>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</si>
  <si>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</si>
  <si>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</si>
  <si>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</si>
  <si>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</si>
  <si>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</si>
  <si>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</si>
  <si>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</si>
  <si>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</si>
  <si>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</si>
  <si>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</si>
  <si>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</si>
  <si>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</si>
  <si>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</si>
  <si>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</si>
  <si>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</si>
  <si>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</si>
  <si>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</si>
  <si>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</si>
  <si>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</si>
  <si>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</si>
  <si>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</si>
  <si>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</si>
  <si>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</si>
  <si>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</si>
  <si>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</si>
  <si>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</si>
  <si>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</si>
  <si>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</si>
  <si>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</si>
  <si>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</si>
  <si>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</si>
  <si>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</si>
  <si>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</si>
  <si>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</si>
  <si>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</si>
  <si>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</si>
  <si>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</si>
  <si>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</si>
  <si>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</si>
  <si>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</si>
  <si>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</si>
  <si>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</si>
  <si>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</si>
  <si>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</si>
  <si>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</si>
  <si>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</si>
  <si>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</si>
  <si>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</si>
  <si>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</si>
  <si>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</si>
  <si>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</si>
  <si>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</si>
  <si>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</si>
  <si>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</si>
  <si>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</si>
  <si>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</si>
  <si>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</si>
  <si>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</si>
  <si>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</si>
  <si>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</si>
  <si>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</si>
  <si>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</si>
  <si>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</si>
  <si>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</si>
  <si>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</si>
  <si>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</si>
  <si>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</si>
  <si>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</si>
  <si>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</si>
  <si>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</si>
  <si>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</si>
  <si>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</si>
  <si>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</si>
  <si>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</si>
  <si>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</si>
  <si>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</si>
  <si>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</si>
  <si>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</si>
  <si>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</si>
  <si>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</si>
  <si>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</si>
  <si>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</si>
  <si>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</si>
  <si>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</si>
  <si>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</si>
  <si>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</si>
  <si>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</si>
  <si>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</si>
  <si>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</si>
  <si>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</si>
  <si>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</si>
  <si>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</si>
  <si>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</si>
  <si>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</si>
  <si>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</si>
  <si>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</si>
  <si>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</si>
  <si>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</si>
  <si>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</si>
  <si>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</si>
  <si>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</si>
  <si>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</si>
  <si>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</si>
  <si>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</si>
  <si>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</si>
  <si>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</si>
  <si>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</si>
  <si>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</si>
  <si>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</si>
  <si>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</si>
  <si>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</si>
  <si>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</si>
  <si>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</si>
  <si>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</si>
  <si>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</si>
  <si>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</si>
  <si>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</si>
  <si>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</si>
  <si>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</si>
  <si>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</si>
  <si>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</si>
  <si>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</si>
  <si>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</si>
  <si>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</si>
  <si>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</si>
  <si>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</si>
  <si>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</si>
  <si>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</si>
  <si>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</si>
  <si>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</si>
  <si>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</si>
  <si>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</si>
  <si>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</si>
  <si>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</si>
  <si>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</si>
  <si>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</si>
  <si>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</si>
  <si>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</si>
  <si>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</si>
  <si>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</si>
  <si>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</si>
  <si>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</si>
  <si>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</si>
  <si>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</si>
  <si>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</si>
  <si>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</si>
  <si>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</si>
  <si>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</si>
  <si>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</si>
  <si>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</si>
  <si>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</si>
  <si>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</si>
  <si>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</si>
  <si>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</si>
  <si>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</si>
  <si>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</si>
  <si>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</si>
  <si>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</si>
  <si>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</si>
  <si>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</si>
  <si>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</si>
  <si>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</si>
  <si>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</si>
  <si>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</si>
  <si>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</si>
  <si>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</si>
  <si>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</si>
  <si>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</si>
  <si>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</si>
  <si>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</si>
  <si>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</si>
  <si>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</si>
  <si>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</si>
  <si>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</si>
  <si>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</si>
  <si>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</si>
  <si>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</si>
  <si>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</si>
  <si>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</si>
  <si>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</si>
  <si>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</si>
  <si>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</si>
  <si>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</si>
  <si>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</si>
  <si>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</si>
  <si>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</si>
  <si>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</si>
  <si>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</si>
  <si>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</si>
  <si>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</si>
  <si>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</si>
  <si>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</si>
  <si>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</si>
  <si>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</si>
  <si>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</si>
  <si>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</si>
  <si>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</si>
  <si>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</si>
  <si>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</si>
  <si>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</si>
  <si>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</si>
  <si>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</si>
  <si>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</si>
  <si>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</si>
  <si>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</si>
  <si>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</si>
  <si>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</si>
  <si>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</si>
  <si>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</si>
  <si>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</si>
  <si>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</si>
  <si>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</si>
  <si>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</si>
  <si>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</si>
  <si>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</si>
  <si>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</si>
  <si>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</si>
  <si>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</si>
  <si>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</si>
  <si>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</si>
  <si>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</si>
  <si>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</si>
  <si>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</si>
  <si>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</si>
  <si>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</si>
  <si>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</si>
  <si>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</si>
  <si>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</si>
  <si>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</si>
  <si>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</si>
  <si>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</si>
  <si>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</si>
  <si>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</si>
  <si>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</si>
  <si>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</si>
  <si>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</si>
  <si>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</si>
  <si>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</si>
  <si>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</si>
  <si>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</si>
  <si>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</si>
  <si>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</si>
  <si>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</si>
  <si>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</si>
  <si>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</si>
  <si>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</si>
  <si>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</si>
  <si>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</si>
  <si>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</si>
  <si>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</si>
  <si>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</si>
  <si>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</si>
  <si>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</si>
  <si>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</si>
  <si>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</si>
  <si>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</si>
  <si>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</si>
  <si>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</si>
  <si>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</si>
  <si>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</si>
  <si>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</si>
  <si>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</si>
  <si>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</si>
  <si>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</si>
  <si>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</si>
  <si>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</si>
  <si>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</si>
  <si>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</si>
  <si>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</si>
  <si>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</si>
  <si>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</si>
  <si>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</si>
  <si>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</si>
  <si>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</si>
  <si>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</si>
  <si>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</si>
  <si>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</si>
  <si>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</si>
  <si>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</si>
  <si>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</si>
  <si>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</si>
  <si>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</si>
  <si>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</si>
  <si>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</si>
  <si>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</si>
  <si>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</si>
  <si>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</si>
  <si>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</si>
  <si>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</si>
  <si>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</si>
  <si>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</si>
  <si>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</si>
  <si>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</si>
  <si>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</si>
  <si>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</si>
  <si>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</si>
  <si>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</si>
  <si>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</si>
  <si>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</si>
  <si>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</si>
  <si>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</si>
  <si>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</si>
  <si>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</si>
  <si>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</si>
  <si>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</si>
  <si>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</si>
  <si>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</si>
  <si>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</si>
  <si>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</si>
  <si>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</si>
  <si>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</si>
  <si>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</si>
  <si>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</si>
  <si>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</si>
  <si>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</si>
  <si>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</si>
  <si>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</si>
  <si>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</si>
  <si>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</si>
  <si>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</si>
  <si>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</si>
  <si>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</si>
  <si>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</si>
  <si>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</si>
  <si>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</si>
  <si>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</si>
  <si>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</si>
  <si>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</si>
  <si>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</si>
  <si>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</si>
  <si>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</si>
  <si>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</si>
  <si>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</si>
  <si>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</si>
  <si>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</si>
  <si>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</si>
  <si>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</si>
  <si>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</si>
  <si>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</si>
  <si>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</si>
  <si>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</si>
  <si>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</si>
  <si>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</si>
  <si>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</si>
  <si>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</si>
  <si>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</si>
  <si>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</si>
  <si>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</si>
  <si>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</si>
  <si>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</si>
  <si>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</si>
  <si>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</si>
  <si>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</si>
  <si>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</si>
  <si>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</si>
  <si>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</si>
  <si>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</si>
  <si>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</si>
  <si>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</si>
  <si>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</si>
  <si>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</si>
  <si>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</si>
  <si>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</si>
  <si>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</si>
  <si>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</si>
  <si>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</si>
  <si>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</si>
  <si>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</si>
  <si>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</si>
  <si>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</si>
  <si>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</si>
  <si>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</si>
  <si>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</si>
  <si>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</si>
  <si>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</si>
  <si>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</si>
  <si>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</si>
  <si>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</si>
  <si>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</si>
  <si>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</si>
  <si>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</si>
  <si>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</si>
  <si>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</si>
  <si>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</si>
  <si>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</si>
  <si>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</si>
  <si>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</si>
  <si>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</si>
  <si>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</si>
  <si>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</si>
  <si>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</si>
  <si>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</si>
  <si>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</si>
  <si>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</si>
  <si>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</si>
  <si>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</si>
  <si>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</si>
  <si>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</si>
  <si>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</si>
  <si>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</si>
  <si>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</si>
  <si>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</si>
  <si>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</si>
  <si>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</si>
  <si>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</si>
  <si>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</si>
  <si>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</si>
  <si>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</si>
  <si>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</si>
  <si>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</si>
  <si>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</si>
  <si>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</si>
  <si>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</si>
  <si>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</si>
  <si>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</si>
  <si>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</si>
  <si>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</si>
  <si>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</si>
  <si>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</si>
  <si>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</si>
  <si>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</si>
  <si>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</si>
  <si>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</si>
  <si>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</si>
  <si>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</si>
  <si>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</si>
  <si>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</si>
  <si>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</si>
  <si>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</si>
  <si>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</si>
  <si>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</si>
  <si>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</si>
  <si>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</si>
  <si>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</si>
  <si>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</si>
  <si>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</si>
  <si>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</si>
  <si>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</si>
  <si>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</si>
  <si>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</si>
  <si>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</si>
  <si>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</si>
  <si>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</si>
  <si>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</si>
  <si>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</si>
  <si>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</si>
  <si>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</si>
  <si>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</si>
  <si>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</si>
  <si>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</si>
  <si>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</si>
  <si>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</si>
  <si>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</si>
  <si>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</si>
  <si>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</si>
  <si>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</si>
  <si>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</si>
  <si>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</si>
  <si>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</si>
  <si>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</si>
  <si>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</si>
  <si>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</si>
  <si>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</si>
  <si>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</si>
  <si>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</si>
  <si>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</si>
  <si>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</si>
  <si>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</si>
  <si>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</si>
  <si>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</si>
  <si>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</si>
  <si>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</si>
  <si>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</si>
  <si>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</si>
  <si>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</si>
  <si>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</si>
  <si>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</si>
  <si>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</si>
  <si>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</si>
  <si>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</si>
  <si>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</si>
  <si>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</si>
  <si>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</si>
  <si>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</si>
  <si>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</si>
  <si>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</si>
  <si>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</si>
  <si>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</si>
  <si>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</si>
  <si>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</si>
  <si>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</si>
  <si>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</si>
  <si>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</si>
  <si>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</si>
  <si>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</si>
  <si>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</si>
  <si>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</si>
  <si>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</si>
  <si>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</si>
  <si>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</si>
  <si>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</si>
  <si>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</si>
  <si>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</si>
  <si>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</si>
  <si>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</si>
  <si>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</si>
  <si>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</si>
  <si>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</si>
  <si>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</si>
  <si>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</si>
  <si>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</si>
  <si>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</si>
  <si>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</si>
  <si>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</si>
  <si>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</si>
  <si>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</si>
  <si>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</si>
  <si>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</si>
  <si>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</si>
  <si>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</si>
  <si>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</si>
  <si>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</si>
  <si>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</si>
  <si>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</si>
  <si>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</si>
  <si>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</si>
  <si>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</si>
  <si>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</si>
  <si>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</si>
  <si>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</si>
  <si>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</si>
  <si>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</si>
  <si>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</si>
  <si>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</si>
  <si>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</si>
  <si>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</si>
  <si>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</si>
  <si>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</si>
  <si>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</si>
  <si>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</si>
  <si>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</si>
  <si>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</si>
  <si>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</si>
  <si>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</si>
  <si>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</si>
  <si>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</si>
  <si>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</si>
  <si>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</si>
  <si>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</si>
  <si>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</si>
  <si>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</si>
  <si>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</si>
  <si>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</si>
  <si>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</si>
  <si>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</si>
  <si>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</si>
  <si>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</si>
  <si>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</si>
  <si>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</si>
  <si>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</si>
  <si>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</si>
  <si>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</si>
  <si>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</si>
  <si>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</si>
  <si>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</si>
  <si>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</si>
  <si>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</si>
  <si>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</si>
  <si>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</si>
  <si>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</si>
  <si>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</si>
  <si>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</si>
  <si>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</si>
  <si>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</si>
  <si>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</si>
  <si>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</si>
  <si>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</si>
  <si>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</si>
  <si>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</si>
  <si>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</si>
  <si>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</si>
  <si>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</si>
  <si>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</si>
  <si>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</si>
  <si>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</si>
  <si>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</si>
  <si>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</si>
  <si>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</si>
  <si>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</si>
  <si>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</si>
  <si>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</si>
  <si>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</si>
  <si>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</si>
  <si>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</si>
  <si>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</si>
  <si>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</si>
  <si>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</si>
  <si>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</si>
  <si>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</si>
  <si>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</si>
  <si>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</si>
  <si>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</si>
  <si>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</si>
  <si>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</si>
  <si>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</si>
  <si>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</si>
  <si>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</si>
  <si>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</si>
  <si>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</si>
  <si>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</si>
  <si>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</si>
  <si>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</si>
  <si>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</si>
  <si>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</si>
  <si>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</si>
  <si>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</si>
  <si>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</si>
  <si>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</si>
  <si>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</si>
  <si>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</si>
  <si>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</si>
  <si>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</si>
  <si>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</si>
  <si>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</si>
  <si>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</si>
  <si>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</si>
  <si>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</si>
  <si>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</si>
  <si>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</si>
  <si>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</si>
  <si>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</si>
  <si>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</si>
  <si>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</si>
  <si>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</si>
  <si>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</si>
  <si>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</si>
  <si>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</si>
  <si>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</si>
  <si>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</si>
  <si>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</si>
  <si>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</si>
  <si>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</si>
  <si>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</si>
  <si>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</si>
  <si>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</si>
  <si>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</si>
  <si>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</si>
  <si>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</si>
  <si>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</si>
  <si>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</si>
  <si>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</si>
  <si>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</si>
  <si>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</si>
  <si>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</si>
  <si>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</si>
  <si>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</si>
  <si>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</si>
  <si>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</si>
  <si>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</si>
  <si>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</si>
  <si>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</si>
  <si>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</si>
  <si>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</si>
  <si>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</si>
  <si>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</si>
  <si>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</si>
  <si>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</si>
  <si>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</si>
  <si>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</si>
  <si>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</si>
  <si>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</si>
  <si>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</si>
  <si>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</si>
  <si>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</si>
  <si>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</si>
  <si>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</si>
  <si>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</si>
  <si>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</si>
  <si>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</si>
  <si>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</si>
  <si>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</si>
  <si>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</si>
  <si>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</si>
  <si>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</si>
  <si>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</si>
  <si>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</si>
  <si>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</si>
  <si>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</si>
  <si>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</si>
  <si>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</si>
  <si>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</si>
  <si>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</si>
  <si>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</si>
  <si>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</si>
  <si>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</si>
  <si>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</si>
  <si>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</si>
  <si>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</si>
  <si>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</si>
  <si>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</si>
  <si>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</si>
  <si>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</si>
  <si>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</si>
  <si>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</si>
  <si>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</si>
  <si>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</si>
  <si>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</si>
  <si>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</si>
  <si>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</si>
  <si>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</si>
  <si>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</si>
  <si>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</si>
  <si>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</si>
  <si>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</si>
  <si>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</si>
  <si>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</si>
  <si>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</si>
  <si>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</si>
  <si>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</si>
  <si>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</si>
  <si>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</si>
  <si>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</si>
  <si>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</si>
  <si>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</si>
  <si>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</si>
  <si>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</si>
  <si>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</si>
  <si>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</si>
  <si>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</si>
  <si>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</si>
  <si>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</si>
  <si>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</si>
  <si>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</si>
  <si>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</si>
  <si>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</si>
  <si>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</si>
  <si>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</si>
  <si>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</si>
  <si>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</si>
  <si>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</si>
  <si>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</si>
  <si>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</si>
  <si>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</si>
  <si>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</si>
  <si>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</si>
  <si>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</si>
  <si>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</si>
  <si>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</si>
  <si>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</si>
  <si>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</si>
  <si>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</si>
  <si>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</si>
  <si>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</si>
  <si>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</si>
  <si>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</si>
  <si>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</si>
  <si>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</si>
  <si>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</si>
  <si>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</si>
  <si>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</si>
  <si>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</si>
  <si>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</si>
  <si>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</si>
  <si>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</si>
  <si>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</si>
  <si>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</si>
  <si>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</si>
  <si>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</si>
  <si>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</si>
  <si>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</si>
  <si>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</si>
  <si>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</si>
  <si>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</si>
  <si>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</si>
  <si>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</si>
  <si>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</si>
  <si>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</si>
  <si>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</si>
  <si>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</si>
  <si>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</si>
  <si>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</si>
  <si>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</si>
  <si>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</si>
  <si>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</si>
  <si>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</si>
  <si>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</si>
  <si>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</si>
  <si>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</si>
  <si>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</si>
  <si>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</si>
  <si>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</si>
  <si>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</si>
  <si>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</si>
  <si>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</si>
  <si>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</si>
  <si>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</si>
  <si>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</si>
  <si>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</si>
  <si>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</si>
  <si>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</si>
  <si>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</si>
  <si>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</si>
  <si>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</si>
  <si>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</si>
  <si>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</si>
  <si>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</si>
  <si>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</si>
  <si>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</si>
  <si>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</si>
  <si>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</si>
  <si>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</si>
  <si>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</si>
  <si>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</si>
  <si>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</si>
  <si>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</si>
  <si>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</si>
  <si>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</si>
  <si>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</si>
  <si>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</si>
  <si>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</si>
  <si>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</si>
  <si>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</si>
  <si>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</si>
  <si>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</si>
  <si>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</si>
  <si>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</si>
  <si>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</si>
  <si>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</si>
  <si>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</si>
  <si>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</si>
  <si>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</si>
  <si>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</si>
  <si>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</si>
  <si>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</si>
  <si>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</si>
  <si>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</si>
  <si>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</si>
  <si>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</si>
  <si>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</si>
  <si>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</si>
  <si>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</si>
  <si>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</si>
  <si>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</si>
  <si>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</si>
  <si>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</si>
  <si>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</si>
  <si>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</si>
  <si>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</si>
  <si>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</si>
  <si>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</si>
  <si>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</si>
  <si>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</si>
  <si>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</si>
  <si>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</si>
  <si>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</si>
  <si>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</si>
  <si>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</si>
  <si>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</si>
  <si>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</si>
  <si>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</si>
  <si>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</si>
  <si>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</si>
  <si>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</si>
  <si>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</si>
  <si>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</si>
  <si>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</si>
  <si>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</si>
  <si>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</si>
  <si>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</si>
  <si>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</si>
  <si>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</si>
  <si>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</si>
  <si>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</si>
  <si>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</si>
  <si>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</si>
  <si>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</si>
  <si>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</si>
  <si>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</si>
  <si>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</si>
  <si>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</si>
  <si>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</si>
  <si>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</si>
  <si>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</si>
  <si>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</si>
  <si>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</si>
  <si>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</si>
  <si>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</si>
  <si>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</si>
  <si>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</si>
  <si>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</si>
  <si>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</si>
  <si>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</si>
  <si>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</si>
  <si>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</si>
  <si>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</si>
  <si>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</si>
  <si>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</si>
  <si>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</si>
  <si>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</si>
  <si>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</si>
  <si>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</si>
  <si>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</si>
  <si>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</si>
  <si>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</si>
  <si>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</si>
  <si>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</si>
  <si>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</si>
  <si>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</si>
  <si>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</si>
  <si>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</si>
  <si>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</si>
  <si>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</si>
  <si>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</si>
  <si>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</si>
  <si>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</si>
  <si>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</si>
  <si>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</si>
  <si>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</si>
  <si>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</si>
  <si>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</si>
  <si>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</si>
  <si>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</si>
  <si>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</si>
  <si>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</si>
  <si>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</si>
  <si>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</si>
  <si>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</si>
  <si>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</si>
  <si>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</si>
  <si>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</si>
  <si>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</si>
  <si>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</si>
  <si>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</si>
  <si>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</si>
  <si>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</si>
  <si>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</si>
  <si>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</si>
  <si>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</si>
  <si>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</si>
  <si>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</si>
  <si>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</si>
  <si>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</si>
  <si>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</si>
  <si>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</si>
  <si>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</si>
  <si>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</si>
  <si>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</si>
  <si>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</si>
  <si>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</si>
  <si>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</si>
  <si>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</si>
  <si>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</si>
  <si>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</si>
  <si>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</si>
  <si>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</si>
  <si>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</si>
  <si>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</si>
  <si>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</si>
  <si>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</si>
  <si>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</si>
  <si>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</si>
  <si>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</si>
  <si>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</si>
  <si>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</si>
  <si>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</si>
  <si>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</si>
  <si>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</si>
  <si>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</si>
  <si>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</si>
  <si>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</si>
  <si>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</si>
  <si>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</si>
  <si>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</si>
  <si>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</si>
  <si>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</si>
  <si>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</si>
  <si>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</si>
  <si>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</si>
  <si>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</si>
  <si>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</si>
  <si>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</si>
  <si>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</si>
  <si>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</si>
  <si>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</si>
  <si>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</si>
  <si>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</si>
  <si>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</si>
  <si>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</si>
  <si>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</si>
  <si>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</si>
  <si>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</si>
  <si>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</si>
  <si>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</si>
  <si>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</si>
  <si>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</si>
  <si>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</si>
  <si>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</si>
  <si>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</si>
  <si>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</si>
  <si>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</si>
  <si>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</si>
  <si>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</si>
  <si>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</si>
  <si>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</si>
  <si>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</si>
  <si>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</si>
  <si>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</si>
  <si>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</si>
  <si>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</si>
  <si>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</si>
  <si>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</si>
  <si>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</si>
  <si>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</si>
  <si>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</si>
  <si>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</si>
  <si>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</si>
  <si>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</si>
  <si>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</si>
  <si>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</si>
  <si>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</si>
  <si>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</si>
  <si>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</si>
  <si>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</si>
  <si>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</si>
  <si>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</si>
  <si>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</si>
  <si>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</si>
  <si>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</si>
  <si>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</si>
  <si>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</si>
  <si>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</si>
  <si>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</si>
  <si>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</si>
  <si>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</si>
  <si>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</si>
  <si>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</si>
  <si>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</si>
  <si>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</si>
  <si>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</si>
  <si>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</si>
  <si>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</si>
  <si>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</si>
  <si>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</si>
  <si>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</si>
  <si>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</si>
  <si>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</si>
  <si>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</si>
  <si>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</si>
  <si>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</si>
  <si>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</si>
  <si>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</si>
  <si>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</si>
  <si>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</si>
  <si>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</si>
  <si>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</si>
  <si>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</si>
  <si>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</si>
  <si>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</si>
  <si>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</si>
  <si>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</si>
  <si>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</si>
  <si>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</si>
  <si>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</si>
  <si>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</si>
  <si>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</si>
  <si>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</si>
  <si>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</si>
  <si>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</si>
  <si>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</si>
  <si>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</si>
  <si>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</si>
  <si>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</si>
  <si>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</si>
  <si>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</si>
  <si>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</si>
  <si>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</si>
  <si>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</si>
  <si>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</si>
  <si>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</si>
  <si>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</si>
  <si>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</si>
  <si>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</si>
  <si>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</si>
  <si>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</si>
  <si>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</si>
  <si>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</si>
  <si>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</si>
  <si>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</si>
  <si>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</si>
  <si>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</si>
  <si>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</si>
  <si>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</si>
  <si>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</si>
  <si>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</si>
  <si>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</si>
  <si>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</si>
  <si>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</si>
  <si>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</si>
  <si>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</si>
  <si>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</si>
  <si>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</si>
  <si>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</si>
  <si>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</si>
  <si>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</si>
  <si>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</si>
  <si>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</si>
  <si>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</si>
  <si>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</si>
  <si>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</si>
  <si>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</si>
  <si>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</si>
  <si>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</si>
  <si>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</si>
  <si>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</si>
  <si>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</si>
  <si>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</si>
  <si>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</si>
  <si>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</si>
  <si>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</si>
  <si>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</si>
  <si>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</si>
  <si>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</si>
  <si>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</si>
  <si>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</si>
  <si>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</si>
  <si>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</si>
  <si>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</si>
  <si>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</si>
  <si>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</si>
  <si>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</si>
  <si>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</si>
  <si>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</si>
  <si>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</si>
  <si>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</si>
  <si>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</si>
  <si>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</si>
  <si>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</si>
  <si>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</si>
  <si>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</si>
  <si>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</si>
  <si>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</si>
  <si>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</si>
  <si>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</si>
  <si>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</si>
  <si>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</si>
  <si>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</si>
  <si>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</si>
  <si>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</si>
  <si>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</si>
  <si>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</si>
  <si>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</si>
  <si>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</si>
  <si>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</si>
  <si>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</si>
  <si>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</si>
  <si>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</si>
  <si>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</si>
  <si>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</si>
  <si>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</si>
  <si>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</si>
  <si>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</si>
  <si>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</si>
  <si>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</si>
  <si>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</si>
  <si>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</si>
  <si>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</si>
  <si>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</si>
  <si>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</si>
  <si>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</si>
  <si>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</si>
  <si>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</si>
  <si>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</si>
  <si>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</si>
  <si>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</si>
  <si>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</si>
  <si>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</si>
  <si>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</si>
  <si>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</si>
  <si>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</si>
  <si>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</si>
  <si>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</si>
  <si>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</si>
  <si>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</si>
  <si>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</si>
  <si>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</si>
  <si>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</si>
  <si>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</si>
  <si>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</si>
  <si>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</si>
  <si>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</si>
  <si>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</si>
  <si>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</si>
  <si>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</si>
  <si>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</si>
  <si>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</si>
  <si>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</si>
  <si>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</si>
  <si>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</si>
  <si>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</si>
  <si>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</si>
  <si>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</si>
  <si>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</si>
  <si>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</si>
  <si>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</si>
  <si>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</si>
  <si>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</si>
  <si>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</si>
  <si>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</si>
  <si>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</si>
  <si>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</si>
  <si>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</si>
  <si>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</si>
  <si>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</si>
  <si>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</si>
  <si>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</si>
  <si>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</si>
  <si>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</si>
  <si>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</si>
  <si>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</si>
  <si>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</si>
  <si>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</si>
  <si>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</si>
  <si>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</si>
  <si>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</si>
  <si>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</si>
  <si>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</si>
  <si>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</si>
  <si>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</si>
  <si>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</si>
  <si>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</si>
  <si>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</si>
  <si>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</si>
  <si>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</si>
  <si>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</si>
  <si>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</si>
  <si>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</si>
  <si>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</si>
  <si>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</si>
  <si>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</si>
  <si>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</si>
  <si>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</si>
  <si>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</si>
  <si>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</si>
  <si>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</si>
  <si>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</si>
  <si>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</si>
  <si>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</si>
  <si>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</si>
  <si>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</si>
  <si>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</si>
  <si>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</si>
  <si>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</si>
  <si>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</si>
  <si>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</si>
  <si>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</si>
  <si>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</si>
  <si>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</si>
  <si>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</si>
  <si>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</si>
  <si>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</si>
  <si>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</si>
  <si>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</si>
  <si>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</si>
  <si>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</si>
  <si>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</si>
  <si>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</si>
  <si>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</si>
  <si>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</si>
  <si>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</si>
  <si>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</si>
  <si>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</si>
  <si>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</si>
  <si>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</si>
  <si>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</si>
  <si>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</si>
  <si>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</si>
  <si>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</si>
  <si>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</si>
  <si>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</si>
  <si>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</si>
  <si>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</si>
  <si>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</si>
  <si>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</si>
  <si>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</si>
  <si>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</si>
  <si>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</si>
  <si>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</si>
  <si>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</si>
  <si>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</si>
  <si>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</si>
  <si>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</si>
  <si>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</si>
  <si>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</si>
  <si>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</si>
  <si>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</si>
  <si>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</si>
  <si>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</si>
  <si>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</si>
  <si>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</si>
  <si>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</si>
  <si>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</si>
  <si>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</si>
  <si>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</si>
  <si>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</si>
  <si>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</si>
  <si>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</si>
  <si>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</si>
  <si>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</si>
  <si>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</si>
  <si>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</si>
  <si>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</si>
  <si>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</si>
  <si>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</si>
  <si>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</si>
  <si>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</si>
  <si>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</si>
  <si>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</si>
  <si>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</si>
  <si>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</si>
  <si>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</si>
  <si>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</si>
  <si>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</si>
  <si>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</si>
  <si>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</si>
  <si>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</si>
  <si>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</si>
  <si>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</si>
  <si>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</si>
  <si>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</si>
  <si>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</si>
  <si>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</si>
  <si>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</si>
  <si>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</si>
  <si>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</si>
  <si>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</si>
  <si>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</si>
  <si>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</si>
  <si>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</si>
  <si>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</si>
  <si>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</si>
  <si>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</si>
  <si>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</si>
  <si>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</si>
  <si>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</si>
  <si>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</si>
  <si>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</si>
  <si>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</si>
  <si>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</si>
  <si>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</si>
  <si>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</si>
  <si>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</si>
  <si>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</si>
  <si>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</si>
  <si>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</si>
  <si>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</si>
  <si>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</si>
  <si>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</si>
  <si>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</si>
  <si>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</si>
  <si>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</si>
  <si>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</si>
  <si>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</si>
  <si>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</si>
  <si>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</si>
  <si>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</si>
  <si>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</si>
  <si>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</si>
  <si>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</si>
  <si>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</si>
  <si>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</si>
  <si>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</si>
  <si>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</si>
  <si>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</si>
  <si>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</si>
  <si>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</si>
  <si>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</si>
  <si>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</si>
  <si>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</si>
  <si>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</si>
  <si>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</si>
  <si>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</si>
  <si>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</si>
  <si>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</si>
  <si>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</si>
  <si>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</si>
  <si>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</si>
  <si>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</si>
  <si>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</si>
  <si>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</si>
  <si>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</si>
  <si>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</si>
  <si>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</si>
  <si>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</si>
  <si>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</si>
  <si>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</si>
  <si>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</si>
  <si>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</si>
  <si>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</si>
  <si>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</si>
  <si>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</si>
  <si>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</si>
  <si>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</si>
  <si>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</si>
  <si>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</si>
  <si>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</si>
  <si>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</si>
  <si>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</si>
  <si>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</si>
  <si>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</si>
  <si>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</si>
  <si>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</si>
  <si>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</si>
  <si>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</si>
  <si>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</si>
  <si>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</si>
  <si>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</si>
  <si>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</si>
  <si>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</si>
  <si>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</si>
  <si>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</si>
  <si>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</si>
  <si>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</si>
  <si>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</si>
  <si>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</si>
  <si>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</si>
  <si>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</si>
  <si>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</si>
  <si>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</si>
  <si>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</si>
  <si>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</si>
  <si>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</si>
  <si>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</si>
  <si>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</si>
  <si>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</si>
  <si>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</si>
  <si>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</si>
  <si>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</si>
  <si>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</si>
  <si>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</si>
  <si>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</si>
  <si>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</si>
  <si>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</si>
  <si>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</si>
  <si>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</si>
  <si>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</si>
  <si>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</si>
  <si>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</si>
  <si>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</si>
  <si>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</si>
  <si>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</si>
  <si>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</si>
  <si>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</si>
  <si>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</si>
  <si>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</si>
  <si>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</si>
  <si>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</si>
  <si>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</si>
  <si>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</si>
  <si>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</si>
  <si>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</si>
  <si>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</si>
  <si>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</si>
  <si>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</si>
  <si>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</si>
  <si>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</si>
  <si>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</si>
  <si>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</si>
  <si>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</si>
  <si>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</si>
  <si>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</si>
  <si>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</si>
  <si>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</si>
  <si>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</si>
  <si>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</si>
  <si>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</si>
  <si>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</si>
  <si>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</si>
  <si>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</si>
  <si>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</si>
  <si>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</si>
  <si>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</si>
  <si>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</si>
  <si>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</si>
  <si>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</si>
  <si>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</si>
  <si>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</si>
  <si>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</si>
  <si>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</si>
  <si>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</si>
  <si>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</si>
  <si>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</si>
  <si>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</si>
  <si>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</si>
  <si>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</si>
  <si>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</si>
  <si>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</si>
  <si>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</si>
  <si>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</si>
  <si>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</si>
  <si>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</si>
  <si>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</si>
  <si>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</si>
  <si>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</si>
  <si>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</si>
  <si>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</si>
  <si>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</si>
  <si>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</si>
  <si>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</si>
  <si>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</si>
  <si>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</si>
  <si>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</si>
  <si>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</si>
  <si>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</si>
  <si>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</si>
  <si>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</si>
  <si>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</si>
  <si>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</si>
  <si>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</si>
  <si>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</si>
  <si>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</si>
  <si>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</si>
  <si>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</si>
  <si>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</si>
  <si>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</si>
  <si>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</si>
  <si>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</si>
  <si>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</si>
  <si>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</si>
  <si>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</si>
  <si>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</si>
  <si>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</si>
  <si>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</si>
  <si>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</si>
  <si>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</si>
  <si>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</si>
  <si>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</si>
  <si>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</si>
  <si>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</si>
  <si>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</si>
  <si>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</si>
  <si>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</si>
  <si>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</si>
  <si>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</si>
  <si>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</si>
  <si>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</si>
  <si>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</si>
  <si>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</si>
  <si>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</si>
  <si>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</si>
  <si>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</si>
  <si>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</si>
  <si>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</si>
  <si>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</si>
  <si>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</si>
  <si>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</si>
  <si>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</si>
  <si>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</si>
  <si>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</si>
  <si>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</si>
  <si>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</si>
  <si>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</si>
  <si>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</si>
  <si>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</si>
  <si>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</si>
  <si>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</si>
  <si>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</si>
  <si>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</si>
  <si>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</si>
  <si>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</si>
  <si>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</si>
  <si>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</si>
  <si>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</si>
  <si>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</si>
  <si>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</si>
  <si>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</si>
  <si>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</si>
  <si>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</si>
  <si>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</si>
  <si>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</si>
  <si>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</si>
  <si>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</si>
  <si>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</si>
  <si>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</si>
  <si>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</si>
  <si>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</si>
  <si>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</si>
  <si>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</si>
  <si>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</si>
  <si>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</si>
  <si>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</si>
  <si>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</si>
  <si>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</si>
  <si>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</si>
  <si>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</si>
  <si>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</si>
  <si>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</si>
  <si>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</si>
  <si>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</si>
  <si>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</si>
  <si>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</si>
  <si>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</si>
  <si>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</si>
  <si>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</si>
  <si>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</si>
  <si>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</si>
  <si>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</si>
  <si>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</si>
  <si>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</si>
  <si>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</si>
  <si>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</si>
  <si>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</si>
  <si>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</si>
  <si>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</si>
  <si>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</si>
  <si>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</si>
  <si>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</si>
  <si>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</si>
  <si>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</si>
  <si>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</si>
  <si>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</si>
  <si>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</si>
  <si>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</si>
  <si>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</si>
  <si>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</si>
  <si>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</si>
  <si>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</si>
  <si>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</si>
  <si>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</si>
  <si>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</si>
  <si>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</si>
  <si>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</si>
  <si>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</si>
  <si>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</si>
  <si>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</si>
  <si>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</si>
  <si>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</si>
  <si>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</si>
  <si>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</si>
  <si>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</si>
  <si>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</si>
  <si>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</si>
  <si>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</si>
  <si>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</si>
  <si>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</si>
  <si>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</si>
  <si>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</si>
  <si>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</si>
  <si>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</si>
  <si>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</si>
  <si>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</si>
  <si>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</si>
  <si>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</si>
  <si>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</si>
  <si>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</si>
  <si>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</si>
  <si>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</si>
  <si>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</si>
  <si>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</si>
  <si>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</si>
  <si>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</si>
  <si>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</si>
  <si>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</si>
  <si>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</si>
  <si>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</si>
  <si>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</si>
  <si>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</si>
  <si>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</si>
  <si>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</si>
  <si>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</si>
  <si>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</si>
  <si>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</si>
  <si>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</si>
  <si>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</si>
  <si>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</si>
  <si>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</si>
  <si>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</si>
  <si>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</si>
  <si>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</si>
  <si>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</si>
  <si>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</si>
  <si>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</si>
  <si>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</si>
  <si>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</si>
  <si>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</si>
  <si>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</si>
  <si>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</si>
  <si>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</si>
  <si>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</si>
  <si>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</si>
  <si>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</si>
  <si>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</si>
  <si>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</si>
  <si>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</si>
  <si>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</si>
  <si>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</si>
  <si>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</si>
  <si>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</si>
  <si>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</si>
  <si>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</si>
  <si>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</si>
  <si>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</si>
  <si>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</si>
  <si>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</si>
  <si>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</si>
  <si>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</si>
  <si>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</si>
  <si>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</si>
  <si>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</si>
  <si>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</si>
  <si>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</si>
  <si>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</si>
  <si>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</si>
  <si>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</si>
  <si>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</si>
  <si>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</si>
  <si>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</si>
  <si>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</si>
  <si>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</si>
  <si>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</si>
  <si>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</si>
  <si>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</si>
  <si>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</si>
  <si>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</si>
  <si>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</si>
  <si>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</si>
  <si>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</si>
  <si>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</si>
  <si>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</si>
  <si>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</si>
  <si>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</si>
  <si>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</si>
  <si>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</si>
  <si>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</si>
  <si>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</si>
  <si>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</si>
  <si>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</si>
  <si>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</si>
  <si>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</si>
  <si>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</si>
  <si>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</si>
  <si>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</si>
  <si>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</si>
  <si>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</si>
  <si>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</si>
  <si>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</si>
  <si>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</si>
  <si>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</si>
  <si>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</si>
  <si>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</si>
  <si>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</si>
  <si>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</si>
  <si>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</si>
  <si>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</si>
  <si>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</si>
  <si>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</si>
  <si>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</si>
  <si>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</si>
  <si>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</si>
  <si>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</si>
  <si>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</si>
  <si>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</si>
  <si>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</si>
  <si>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</si>
  <si>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</si>
  <si>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</si>
  <si>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</si>
  <si>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</si>
  <si>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</si>
  <si>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</si>
  <si>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</si>
  <si>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</si>
  <si>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</si>
  <si>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</si>
  <si>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</si>
  <si>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</si>
  <si>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</si>
  <si>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</si>
  <si>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</si>
  <si>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</si>
  <si>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</si>
  <si>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</si>
  <si>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</si>
  <si>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</si>
  <si>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</si>
  <si>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</si>
  <si>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</si>
  <si>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</si>
  <si>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</si>
  <si>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</si>
  <si>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</si>
  <si>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</si>
  <si>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</si>
  <si>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</si>
  <si>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</si>
  <si>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</si>
  <si>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</si>
  <si>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</si>
  <si>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</si>
  <si>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</si>
  <si>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</si>
  <si>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</si>
  <si>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</si>
  <si>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</si>
  <si>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</si>
  <si>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</si>
  <si>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</si>
  <si>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</si>
  <si>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</si>
  <si>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</si>
  <si>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</si>
  <si>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</si>
  <si>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</si>
  <si>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</si>
  <si>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</si>
  <si>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</si>
  <si>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</si>
  <si>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</si>
  <si>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</si>
  <si>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</si>
  <si>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</si>
  <si>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</si>
  <si>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</si>
  <si>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</si>
  <si>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</si>
  <si>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</si>
  <si>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</si>
  <si>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</si>
  <si>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</si>
  <si>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</si>
  <si>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</si>
  <si>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</si>
  <si>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</si>
  <si>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</si>
  <si>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</si>
  <si>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</si>
  <si>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</si>
  <si>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</si>
  <si>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</si>
  <si>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</si>
  <si>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</si>
  <si>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</si>
  <si>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</si>
  <si>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</si>
  <si>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</si>
  <si>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</si>
  <si>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</si>
  <si>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</si>
  <si>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</si>
  <si>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</si>
  <si>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</si>
  <si>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</si>
  <si>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</si>
  <si>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</si>
  <si>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</si>
  <si>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</si>
  <si>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</si>
  <si>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</si>
  <si>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</si>
  <si>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</si>
  <si>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</si>
  <si>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</si>
  <si>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</si>
  <si>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</si>
  <si>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</si>
  <si>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</si>
  <si>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</si>
  <si>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</si>
  <si>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</si>
  <si>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</si>
  <si>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</si>
  <si>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</si>
  <si>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</si>
  <si>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</si>
  <si>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</si>
  <si>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</si>
  <si>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</si>
  <si>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</si>
  <si>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</si>
  <si>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</si>
  <si>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</si>
  <si>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</si>
  <si>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</si>
  <si>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</si>
  <si>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</si>
  <si>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</si>
  <si>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</si>
  <si>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</si>
  <si>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</si>
  <si>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</si>
  <si>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</si>
  <si>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</si>
  <si>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</si>
  <si>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</si>
  <si>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</si>
  <si>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</si>
  <si>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</si>
  <si>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</si>
  <si>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</si>
  <si>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</si>
  <si>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</si>
  <si>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</si>
  <si>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</si>
  <si>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</si>
  <si>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</si>
  <si>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</si>
  <si>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</si>
  <si>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</si>
  <si>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</si>
  <si>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</si>
  <si>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</si>
  <si>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</si>
  <si>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</si>
  <si>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</si>
  <si>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</si>
  <si>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</si>
  <si>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</si>
  <si>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</si>
  <si>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</si>
  <si>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</si>
  <si>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</si>
  <si>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</si>
  <si>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</si>
  <si>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</si>
  <si>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</si>
  <si>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</si>
  <si>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</si>
  <si>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</si>
  <si>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</si>
  <si>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</si>
  <si>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</si>
  <si>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</si>
  <si>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</si>
  <si>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</si>
  <si>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</si>
  <si>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</si>
  <si>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</si>
  <si>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</si>
  <si>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</si>
  <si>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</si>
  <si>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</si>
  <si>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</si>
  <si>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</si>
  <si>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</si>
  <si>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</si>
  <si>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</si>
  <si>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</si>
  <si>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</si>
  <si>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</si>
  <si>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</si>
  <si>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</si>
  <si>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</si>
  <si>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</si>
  <si>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</si>
  <si>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</si>
  <si>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</si>
  <si>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</si>
  <si>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</si>
  <si>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</si>
  <si>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</si>
  <si>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</si>
  <si>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</si>
  <si>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</si>
  <si>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</si>
  <si>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</si>
  <si>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</si>
  <si>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</si>
  <si>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</si>
  <si>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</si>
  <si>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</si>
  <si>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</si>
  <si>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</si>
  <si>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</si>
  <si>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</si>
  <si>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</si>
  <si>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</si>
  <si>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</si>
  <si>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</si>
  <si>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</si>
  <si>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</si>
  <si>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</si>
  <si>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</si>
  <si>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</si>
  <si>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</si>
  <si>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</si>
  <si>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</si>
  <si>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</si>
  <si>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</si>
  <si>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</si>
  <si>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</si>
  <si>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</si>
  <si>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</si>
  <si>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</si>
  <si>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</si>
  <si>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</si>
  <si>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</si>
  <si>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</si>
  <si>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</si>
  <si>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</si>
  <si>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</si>
  <si>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</si>
  <si>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</si>
  <si>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</si>
  <si>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</si>
  <si>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</si>
  <si>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</si>
  <si>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</si>
  <si>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</si>
  <si>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</si>
  <si>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</si>
  <si>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</si>
  <si>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</si>
  <si>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</si>
  <si>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</si>
  <si>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</si>
  <si>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</si>
  <si>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</si>
  <si>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</si>
  <si>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</si>
  <si>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</si>
  <si>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</si>
  <si>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</si>
  <si>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</si>
  <si>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</si>
  <si>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</si>
  <si>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</si>
  <si>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</si>
  <si>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</si>
  <si>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</si>
  <si>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</si>
  <si>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</si>
  <si>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</si>
  <si>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</si>
  <si>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</si>
  <si>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</si>
  <si>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</si>
  <si>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</si>
  <si>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</si>
  <si>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</si>
  <si>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</si>
  <si>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</si>
  <si>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</si>
  <si>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</si>
  <si>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</si>
  <si>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</si>
  <si>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</si>
  <si>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</si>
  <si>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</si>
  <si>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</si>
  <si>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</si>
  <si>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</si>
  <si>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</si>
  <si>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</si>
  <si>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</si>
  <si>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</si>
  <si>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</si>
  <si>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</si>
  <si>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</si>
  <si>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</si>
  <si>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</si>
  <si>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</si>
  <si>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</si>
  <si>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</si>
  <si>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</si>
  <si>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</si>
  <si>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</si>
  <si>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</si>
  <si>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</si>
  <si>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</si>
  <si>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</si>
  <si>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</si>
  <si>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</si>
  <si>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</si>
  <si>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</si>
  <si>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</si>
  <si>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</si>
  <si>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</si>
  <si>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</si>
  <si>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</si>
  <si>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</si>
  <si>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</si>
  <si>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</si>
  <si>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</si>
  <si>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</si>
  <si>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</si>
  <si>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</si>
  <si>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</si>
  <si>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</si>
  <si>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</si>
  <si>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</si>
  <si>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</si>
  <si>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</si>
  <si>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</si>
  <si>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</si>
  <si>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</si>
  <si>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</si>
  <si>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</si>
  <si>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</si>
  <si>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</si>
  <si>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</si>
  <si>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</si>
  <si>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</si>
  <si>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</si>
  <si>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</si>
  <si>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</si>
  <si>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</si>
  <si>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</si>
  <si>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</si>
  <si>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</si>
  <si>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</si>
  <si>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</si>
  <si>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</si>
  <si>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</si>
  <si>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</si>
  <si>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</si>
  <si>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</si>
  <si>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</si>
  <si>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</si>
  <si>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</si>
  <si>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</si>
  <si>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</si>
  <si>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</si>
  <si>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</si>
  <si>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</si>
  <si>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</si>
  <si>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</si>
  <si>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</si>
  <si>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</si>
  <si>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</si>
  <si>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</si>
  <si>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</si>
  <si>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</si>
  <si>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</si>
  <si>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</si>
  <si>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</si>
  <si>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</si>
  <si>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</si>
  <si>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</si>
  <si>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</si>
  <si>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</si>
  <si>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</si>
  <si>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</si>
  <si>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</si>
  <si>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</si>
  <si>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</si>
  <si>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</si>
  <si>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</si>
  <si>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</si>
  <si>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</si>
  <si>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</si>
  <si>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</si>
  <si>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</si>
  <si>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</si>
  <si>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</si>
  <si>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</si>
  <si>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</si>
  <si>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</si>
  <si>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</si>
  <si>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</si>
  <si>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</si>
  <si>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</si>
  <si>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</si>
  <si>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</si>
  <si>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</si>
  <si>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</si>
  <si>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</si>
  <si>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</si>
  <si>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</si>
  <si>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</si>
  <si>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</si>
  <si>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</si>
  <si>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</si>
  <si>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</si>
  <si>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</si>
  <si>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</si>
  <si>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</si>
  <si>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</si>
  <si>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</si>
  <si>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</si>
  <si>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</si>
  <si>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</si>
  <si>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</si>
  <si>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</si>
  <si>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</si>
  <si>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</si>
  <si>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</si>
  <si>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</si>
  <si>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</si>
  <si>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</si>
  <si>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</si>
  <si>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</si>
  <si>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</si>
  <si>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</si>
  <si>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</si>
  <si>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</si>
  <si>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</si>
  <si>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</si>
  <si>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</si>
  <si>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</si>
  <si>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</si>
  <si>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</si>
  <si>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</si>
  <si>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</si>
  <si>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</si>
  <si>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</si>
  <si>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</si>
  <si>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</si>
  <si>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</si>
  <si>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</si>
  <si>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</si>
  <si>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</si>
  <si>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</si>
  <si>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</si>
  <si>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</si>
  <si>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</si>
  <si>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</si>
  <si>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</si>
  <si>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</si>
  <si>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</si>
  <si>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</si>
  <si>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</si>
  <si>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</si>
  <si>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</si>
  <si>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</si>
  <si>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</si>
  <si>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</si>
  <si>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</si>
  <si>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</si>
  <si>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</si>
  <si>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</si>
  <si>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</si>
  <si>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</si>
  <si>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</si>
  <si>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</si>
  <si>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</si>
  <si>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</si>
  <si>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</si>
  <si>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</si>
  <si>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</si>
  <si>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</si>
  <si>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</si>
  <si>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</si>
  <si>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</si>
  <si>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</si>
  <si>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</si>
  <si>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</si>
  <si>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</si>
  <si>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</si>
  <si>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</si>
  <si>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</si>
  <si>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</si>
  <si>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</si>
  <si>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</si>
  <si>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</si>
  <si>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</si>
  <si>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</si>
  <si>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</si>
  <si>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</si>
  <si>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</si>
  <si>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</si>
  <si>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</si>
  <si>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</si>
  <si>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</si>
  <si>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</si>
  <si>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</si>
  <si>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</si>
  <si>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</si>
  <si>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</si>
  <si>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</si>
  <si>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</si>
  <si>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</si>
  <si>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</si>
  <si>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</si>
  <si>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</si>
  <si>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</si>
  <si>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</si>
  <si>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</si>
  <si>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</si>
  <si>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</si>
  <si>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</si>
  <si>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</si>
  <si>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</si>
  <si>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</si>
  <si>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</si>
  <si>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</si>
  <si>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</si>
  <si>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</si>
  <si>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</si>
  <si>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</si>
  <si>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</si>
  <si>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</si>
  <si>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</si>
  <si>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</si>
  <si>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</si>
  <si>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</si>
  <si>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</si>
  <si>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</si>
  <si>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</si>
  <si>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</si>
  <si>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</si>
  <si>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</si>
  <si>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</si>
  <si>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</si>
  <si>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</si>
  <si>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</si>
  <si>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</si>
  <si>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</si>
  <si>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</si>
  <si>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</si>
  <si>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</si>
  <si>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</si>
  <si>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</si>
  <si>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</si>
  <si>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</si>
  <si>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</si>
  <si>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</si>
  <si>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</si>
  <si>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</si>
  <si>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</si>
  <si>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</si>
  <si>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</si>
  <si>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</si>
  <si>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</si>
  <si>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</si>
  <si>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</si>
  <si>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</si>
  <si>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</si>
  <si>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</si>
  <si>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</si>
  <si>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</si>
  <si>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</si>
  <si>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</si>
  <si>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</si>
  <si>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</si>
  <si>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</si>
  <si>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</si>
  <si>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</si>
  <si>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</si>
  <si>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</si>
  <si>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</si>
  <si>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</si>
  <si>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</si>
  <si>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</si>
  <si>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</si>
  <si>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</si>
  <si>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</si>
  <si>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</si>
  <si>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</si>
  <si>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</si>
  <si>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</si>
  <si>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</si>
  <si>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</si>
  <si>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</si>
  <si>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</si>
  <si>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</si>
  <si>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</si>
  <si>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</si>
  <si>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</si>
  <si>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</si>
  <si>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</si>
  <si>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</si>
  <si>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</si>
  <si>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</si>
  <si>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</si>
  <si>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</si>
  <si>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</si>
  <si>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</si>
  <si>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</si>
  <si>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</si>
  <si>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</si>
  <si>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</si>
  <si>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</si>
  <si>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</si>
  <si>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</si>
  <si>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</si>
  <si>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</si>
  <si>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</si>
  <si>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</si>
  <si>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</si>
  <si>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</si>
  <si>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</si>
  <si>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</si>
  <si>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</si>
  <si>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</si>
  <si>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</si>
  <si>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</si>
  <si>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</si>
  <si>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</si>
  <si>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</si>
  <si>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</si>
  <si>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</si>
  <si>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</si>
  <si>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</si>
  <si>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</si>
  <si>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</si>
  <si>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</si>
  <si>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</si>
  <si>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</si>
  <si>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</si>
  <si>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</si>
  <si>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</si>
  <si>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</si>
  <si>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</si>
  <si>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</si>
  <si>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</si>
  <si>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</si>
  <si>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</si>
  <si>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</si>
  <si>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</si>
  <si>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</si>
  <si>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</si>
  <si>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</si>
  <si>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</si>
  <si>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</si>
  <si>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</si>
  <si>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</si>
  <si>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</si>
  <si>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</si>
  <si>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</si>
  <si>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</si>
  <si>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</si>
  <si>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</si>
  <si>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</si>
  <si>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</si>
  <si>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</si>
  <si>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</si>
  <si>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</si>
  <si>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</si>
  <si>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</si>
  <si>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</si>
  <si>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</si>
  <si>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</si>
  <si>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</si>
  <si>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</si>
  <si>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</si>
  <si>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</si>
  <si>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</si>
  <si>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</si>
  <si>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</si>
  <si>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</si>
  <si>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</si>
  <si>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</si>
  <si>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</si>
  <si>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</si>
  <si>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</si>
  <si>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</si>
  <si>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</si>
  <si>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</si>
  <si>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</si>
  <si>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</si>
  <si>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</si>
  <si>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</si>
  <si>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</si>
  <si>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</si>
  <si>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</si>
  <si>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</si>
  <si>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</si>
  <si>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</si>
  <si>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</si>
  <si>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</si>
  <si>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</si>
  <si>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</si>
  <si>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</si>
  <si>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</si>
  <si>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</si>
  <si>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</si>
  <si>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</si>
  <si>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</si>
  <si>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</si>
  <si>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</si>
  <si>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</si>
  <si>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</si>
  <si>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</si>
  <si>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</si>
  <si>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</si>
  <si>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</si>
  <si>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</si>
  <si>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</si>
  <si>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</si>
  <si>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</si>
  <si>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</si>
  <si>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</si>
  <si>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</si>
  <si>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</si>
  <si>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</si>
  <si>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</si>
  <si>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</si>
  <si>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</si>
  <si>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</si>
  <si>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</si>
  <si>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</si>
  <si>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</si>
  <si>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</si>
  <si>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</si>
  <si>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</si>
  <si>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</si>
  <si>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</si>
  <si>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</si>
  <si>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</si>
  <si>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</si>
  <si>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</si>
  <si>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</si>
  <si>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</si>
  <si>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</si>
  <si>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</si>
  <si>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</si>
  <si>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</si>
  <si>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</si>
  <si>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</si>
  <si>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</si>
  <si>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</si>
  <si>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</si>
  <si>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</si>
  <si>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</si>
  <si>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</si>
  <si>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</si>
  <si>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</si>
  <si>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</si>
  <si>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</si>
  <si>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</si>
  <si>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</si>
  <si>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</si>
  <si>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</si>
  <si>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</si>
  <si>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</si>
  <si>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</si>
  <si>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</si>
  <si>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</si>
  <si>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</si>
  <si>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</si>
  <si>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</si>
  <si>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</si>
  <si>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</si>
  <si>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</si>
  <si>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</si>
  <si>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</si>
  <si>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</si>
  <si>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</si>
  <si>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</si>
  <si>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</si>
  <si>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</si>
  <si>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</si>
  <si>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</si>
  <si>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</si>
  <si>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</si>
  <si>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</si>
  <si>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</si>
  <si>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</si>
  <si>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</si>
  <si>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</si>
  <si>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</si>
  <si>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</si>
  <si>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</si>
  <si>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</si>
  <si>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</si>
  <si>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</si>
  <si>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</si>
  <si>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</si>
  <si>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</si>
  <si>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</si>
  <si>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</si>
  <si>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</si>
  <si>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</si>
  <si>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</si>
  <si>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</si>
  <si>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</si>
  <si>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</si>
  <si>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</si>
  <si>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</si>
  <si>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</si>
  <si>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</si>
  <si>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</si>
  <si>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</si>
  <si>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</si>
  <si>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</si>
  <si>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</si>
  <si>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</si>
  <si>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</si>
  <si>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</si>
  <si>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</si>
  <si>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</si>
  <si>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</si>
  <si>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</si>
  <si>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</si>
  <si>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</si>
  <si>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</si>
  <si>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</si>
  <si>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</si>
  <si>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</si>
  <si>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</si>
  <si>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</si>
  <si>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</si>
  <si>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</si>
  <si>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</si>
  <si>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</si>
  <si>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</si>
  <si>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</si>
  <si>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</si>
  <si>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</si>
  <si>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</si>
  <si>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</si>
  <si>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</si>
  <si>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</si>
  <si>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</si>
  <si>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</si>
  <si>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</si>
  <si>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</si>
  <si>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</si>
  <si>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</si>
  <si>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</si>
  <si>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</si>
  <si>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</si>
  <si>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</si>
  <si>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</si>
  <si>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</si>
  <si>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</si>
  <si>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</si>
  <si>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</si>
  <si>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</si>
  <si>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</si>
  <si>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</si>
  <si>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</si>
  <si>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</si>
  <si>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</si>
  <si>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</si>
  <si>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</si>
  <si>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</si>
  <si>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</si>
  <si>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</si>
  <si>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</si>
  <si>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</si>
  <si>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</si>
  <si>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</si>
  <si>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</si>
  <si>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</si>
  <si>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</si>
  <si>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</si>
  <si>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</si>
  <si>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</si>
  <si>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</si>
  <si>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</si>
  <si>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</si>
  <si>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</si>
  <si>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</si>
  <si>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</si>
  <si>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</si>
  <si>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</si>
  <si>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</si>
  <si>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</si>
  <si>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</si>
  <si>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</si>
  <si>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</si>
  <si>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</si>
  <si>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</si>
  <si>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</si>
  <si>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</si>
  <si>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</si>
  <si>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</si>
  <si>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</si>
  <si>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</si>
  <si>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</si>
  <si>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</si>
  <si>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</si>
  <si>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</si>
  <si>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</si>
  <si>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</si>
  <si>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</si>
  <si>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</si>
  <si>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</si>
  <si>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</si>
  <si>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</si>
  <si>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</si>
  <si>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</si>
  <si>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</si>
  <si>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</si>
  <si>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</si>
  <si>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</si>
  <si>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</si>
  <si>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</si>
  <si>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</si>
  <si>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</si>
  <si>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</si>
  <si>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</si>
  <si>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</si>
  <si>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</si>
  <si>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</si>
  <si>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</si>
  <si>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</si>
  <si>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</si>
  <si>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</si>
  <si>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</si>
  <si>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</si>
  <si>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</si>
  <si>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</si>
  <si>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</si>
  <si>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</si>
  <si>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</si>
  <si>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</si>
  <si>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</si>
  <si>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</si>
  <si>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</si>
  <si>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</si>
  <si>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</si>
  <si>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</si>
  <si>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</si>
  <si>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</si>
  <si>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</si>
  <si>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</si>
  <si>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</si>
  <si>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</si>
  <si>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</si>
  <si>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</si>
  <si>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</si>
  <si>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</si>
  <si>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</si>
  <si>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</si>
  <si>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</si>
  <si>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</si>
  <si>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</si>
  <si>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</si>
  <si>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</si>
  <si>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</si>
  <si>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</si>
  <si>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</si>
  <si>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</si>
  <si>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</si>
  <si>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</si>
  <si>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</si>
  <si>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</si>
  <si>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</si>
  <si>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</si>
  <si>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</si>
  <si>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</si>
  <si>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</si>
  <si>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</si>
  <si>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</si>
  <si>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</si>
  <si>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</si>
  <si>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</si>
  <si>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</si>
  <si>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</si>
  <si>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</si>
  <si>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</si>
  <si>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</si>
  <si>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</si>
  <si>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</si>
  <si>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</si>
  <si>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</si>
  <si>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</si>
  <si>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</si>
  <si>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</si>
  <si>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</si>
  <si>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</si>
  <si>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</si>
  <si>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</si>
  <si>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</si>
  <si>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</si>
  <si>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</si>
  <si>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</si>
  <si>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</si>
  <si>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</si>
  <si>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</si>
  <si>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</si>
  <si>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</si>
  <si>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</si>
  <si>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</si>
  <si>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</si>
  <si>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</si>
  <si>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</si>
  <si>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</si>
  <si>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</si>
  <si>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</si>
  <si>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</si>
  <si>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</si>
  <si>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</si>
  <si>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</si>
  <si>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</si>
  <si>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</si>
  <si>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</si>
  <si>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</si>
  <si>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</si>
  <si>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</si>
  <si>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</si>
  <si>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</si>
  <si>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</si>
  <si>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</si>
  <si>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</si>
  <si>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</si>
  <si>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</si>
  <si>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</si>
  <si>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</si>
  <si>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</si>
  <si>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</si>
  <si>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</si>
  <si>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</si>
  <si>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</si>
  <si>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</si>
  <si>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</si>
  <si>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</si>
  <si>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</si>
  <si>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</si>
  <si>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</si>
  <si>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</si>
  <si>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</si>
  <si>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</si>
  <si>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</si>
  <si>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</si>
  <si>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</si>
  <si>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</si>
  <si>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</si>
  <si>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</si>
  <si>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</si>
  <si>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</si>
  <si>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</si>
  <si>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</si>
  <si>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</si>
  <si>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</si>
  <si>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</si>
  <si>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</si>
  <si>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</si>
  <si>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</si>
  <si>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</si>
  <si>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</si>
  <si>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</si>
  <si>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</si>
  <si>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</si>
  <si>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</si>
  <si>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</si>
  <si>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</si>
  <si>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</si>
  <si>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</si>
  <si>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</si>
  <si>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</si>
  <si>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</si>
  <si>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</si>
  <si>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</si>
  <si>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</si>
  <si>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</si>
  <si>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</si>
  <si>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</si>
  <si>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</si>
  <si>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</si>
  <si>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</si>
  <si>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</si>
  <si>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</si>
  <si>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</si>
  <si>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</si>
  <si>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</si>
  <si>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</si>
  <si>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</si>
  <si>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</si>
  <si>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</si>
  <si>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</si>
  <si>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</si>
  <si>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</si>
  <si>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</si>
  <si>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</si>
  <si>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</si>
  <si>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</si>
  <si>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</si>
  <si>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</si>
  <si>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</si>
  <si>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</si>
  <si>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</si>
  <si>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</si>
  <si>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</si>
  <si>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</si>
  <si>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</si>
  <si>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</si>
  <si>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</si>
  <si>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</si>
  <si>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</si>
  <si>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</si>
  <si>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</si>
  <si>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</si>
  <si>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</si>
  <si>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</si>
  <si>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</si>
  <si>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</si>
  <si>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</si>
  <si>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</si>
  <si>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</si>
  <si>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</si>
  <si>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</si>
  <si>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</si>
  <si>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</si>
  <si>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</si>
  <si>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</si>
  <si>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</si>
  <si>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</si>
  <si>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</si>
  <si>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</si>
  <si>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</si>
  <si>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</si>
  <si>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</si>
  <si>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</si>
  <si>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</si>
  <si>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</si>
  <si>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</si>
  <si>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</si>
  <si>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</si>
  <si>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</si>
  <si>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</si>
  <si>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</si>
  <si>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</si>
  <si>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</si>
  <si>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</si>
  <si>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</si>
  <si>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</si>
  <si>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</si>
  <si>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</si>
  <si>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</si>
  <si>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</si>
  <si>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</si>
  <si>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</si>
  <si>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</si>
  <si>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</si>
  <si>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</si>
  <si>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</si>
  <si>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</si>
  <si>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</si>
  <si>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</si>
  <si>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</si>
  <si>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</si>
  <si>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</si>
  <si>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</si>
  <si>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</si>
  <si>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</si>
  <si>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</si>
  <si>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</si>
  <si>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</si>
  <si>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</si>
  <si>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</si>
  <si>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</si>
  <si>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</si>
  <si>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</si>
  <si>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</si>
  <si>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</si>
  <si>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</si>
  <si>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</si>
  <si>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</si>
  <si>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</si>
  <si>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</si>
  <si>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</si>
  <si>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</si>
  <si>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</si>
  <si>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</si>
  <si>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</si>
  <si>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</si>
  <si>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</si>
  <si>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</si>
  <si>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</si>
  <si>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</si>
  <si>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</si>
  <si>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</si>
  <si>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</si>
  <si>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</si>
  <si>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</si>
  <si>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</si>
  <si>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</si>
  <si>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</si>
  <si>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</si>
  <si>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</si>
  <si>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</si>
  <si>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</si>
  <si>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</si>
  <si>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</si>
  <si>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</si>
  <si>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</si>
  <si>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</si>
  <si>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</si>
  <si>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</si>
  <si>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</si>
  <si>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</si>
  <si>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</si>
  <si>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</si>
  <si>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</si>
  <si>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</si>
  <si>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</si>
  <si>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</si>
  <si>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</si>
  <si>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</si>
  <si>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</si>
  <si>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</si>
  <si>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</si>
  <si>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</si>
  <si>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</si>
  <si>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</si>
  <si>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</si>
  <si>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</si>
  <si>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</si>
  <si>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</si>
  <si>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</si>
  <si>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</si>
  <si>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</si>
  <si>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</si>
  <si>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</si>
  <si>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</si>
  <si>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</si>
  <si>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</si>
  <si>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</si>
  <si>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</si>
  <si>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</si>
  <si>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</si>
  <si>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</si>
  <si>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</si>
  <si>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</si>
  <si>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</si>
  <si>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</si>
  <si>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</si>
  <si>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</si>
  <si>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</si>
  <si>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</si>
  <si>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</si>
  <si>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</si>
  <si>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</si>
  <si>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</si>
  <si>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</si>
  <si>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</si>
  <si>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</si>
  <si>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</si>
  <si>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</si>
  <si>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</si>
  <si>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</si>
  <si>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</si>
  <si>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</si>
  <si>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</si>
  <si>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</si>
  <si>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</si>
  <si>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</si>
  <si>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</si>
  <si>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</si>
  <si>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</si>
  <si>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</si>
  <si>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</si>
  <si>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</si>
  <si>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</si>
  <si>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</si>
  <si>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</si>
  <si>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</si>
  <si>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</si>
  <si>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</si>
  <si>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</si>
  <si>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</si>
  <si>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</si>
  <si>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</si>
  <si>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</si>
  <si>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</si>
  <si>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</si>
  <si>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</si>
  <si>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</si>
  <si>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</si>
  <si>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</si>
  <si>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</si>
  <si>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</si>
  <si>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</si>
  <si>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</si>
  <si>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</si>
  <si>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</si>
  <si>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</si>
  <si>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</si>
  <si>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</si>
  <si>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</si>
  <si>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</si>
  <si>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</si>
  <si>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</si>
  <si>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</si>
  <si>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</si>
  <si>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</si>
  <si>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</si>
  <si>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</si>
  <si>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</si>
  <si>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</si>
  <si>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</si>
  <si>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</si>
  <si>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</si>
  <si>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</si>
  <si>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</si>
  <si>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</si>
  <si>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</si>
  <si>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</si>
  <si>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</si>
  <si>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</si>
  <si>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</si>
  <si>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</si>
  <si>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</si>
  <si>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</si>
  <si>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</si>
  <si>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</si>
  <si>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</si>
  <si>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</si>
  <si>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</si>
  <si>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</si>
  <si>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</si>
  <si>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</si>
  <si>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</si>
  <si>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</si>
  <si>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</si>
  <si>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</si>
  <si>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</si>
  <si>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</si>
  <si>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</si>
  <si>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</si>
  <si>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</si>
  <si>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</si>
  <si>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</si>
  <si>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</si>
  <si>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</si>
  <si>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</si>
  <si>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</si>
  <si>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</si>
  <si>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</si>
  <si>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</si>
  <si>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</si>
  <si>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</si>
  <si>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</si>
  <si>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</si>
  <si>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</si>
  <si>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</si>
  <si>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</si>
  <si>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</si>
  <si>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</si>
  <si>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</si>
  <si>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</si>
  <si>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</si>
  <si>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</si>
  <si>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</si>
  <si>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</si>
  <si>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</si>
  <si>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</si>
  <si>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</si>
  <si>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</si>
  <si>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</si>
  <si>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</si>
  <si>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</si>
  <si>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</si>
  <si>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</si>
  <si>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</si>
  <si>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</si>
  <si>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</si>
  <si>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</si>
  <si>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</si>
  <si>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</si>
  <si>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</si>
  <si>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</si>
  <si>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</si>
  <si>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</si>
  <si>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</si>
  <si>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</si>
  <si>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</si>
  <si>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</si>
  <si>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</si>
  <si>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</si>
  <si>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</si>
  <si>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</si>
  <si>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</si>
  <si>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</si>
  <si>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</si>
  <si>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</si>
  <si>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</si>
  <si>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</si>
  <si>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</si>
  <si>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</si>
  <si>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</si>
  <si>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</si>
  <si>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</si>
  <si>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</si>
  <si>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</si>
  <si>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</si>
  <si>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</si>
  <si>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</si>
  <si>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</si>
  <si>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</si>
  <si>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</si>
  <si>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</si>
  <si>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</si>
  <si>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</si>
  <si>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</si>
  <si>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</si>
  <si>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</si>
  <si>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</si>
  <si>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</si>
  <si>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</si>
  <si>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</si>
  <si>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</si>
  <si>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</si>
  <si>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</si>
  <si>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</si>
  <si>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</si>
  <si>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</si>
  <si>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</si>
  <si>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</si>
  <si>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</si>
  <si>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</si>
  <si>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</si>
  <si>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</si>
  <si>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</si>
  <si>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</si>
  <si>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</si>
  <si>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</si>
  <si>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</si>
  <si>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</si>
  <si>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</si>
  <si>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</si>
  <si>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</si>
  <si>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</si>
  <si>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</si>
  <si>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</si>
  <si>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</si>
  <si>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</si>
  <si>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</si>
  <si>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</si>
  <si>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</si>
  <si>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</si>
  <si>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</si>
  <si>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</si>
  <si>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</si>
  <si>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</si>
  <si>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</si>
  <si>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</si>
  <si>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</si>
  <si>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</si>
  <si>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</si>
  <si>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</si>
  <si>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</si>
  <si>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</si>
  <si>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</si>
  <si>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</si>
  <si>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</si>
  <si>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</si>
  <si>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</si>
  <si>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</si>
  <si>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</si>
  <si>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</si>
  <si>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</si>
  <si>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</si>
  <si>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</si>
  <si>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</si>
  <si>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</si>
  <si>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</si>
  <si>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</si>
  <si>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</si>
  <si>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</si>
  <si>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</si>
  <si>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</si>
  <si>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</si>
  <si>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</si>
  <si>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</si>
  <si>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</si>
  <si>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</si>
  <si>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</si>
  <si>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</si>
  <si>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</si>
  <si>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</si>
  <si>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</si>
  <si>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</si>
  <si>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</si>
  <si>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</si>
  <si>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</si>
  <si>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</si>
  <si>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</si>
  <si>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</si>
  <si>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</si>
  <si>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</si>
  <si>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</si>
  <si>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</si>
  <si>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</si>
  <si>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</si>
  <si>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</si>
  <si>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</si>
  <si>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</si>
  <si>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</si>
  <si>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</si>
  <si>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</si>
  <si>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</si>
  <si>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</si>
  <si>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</si>
  <si>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</si>
  <si>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</si>
  <si>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</si>
  <si>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</si>
  <si>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</si>
  <si>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</si>
  <si>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</si>
  <si>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</si>
  <si>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</si>
  <si>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</si>
  <si>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</si>
  <si>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</si>
  <si>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</si>
  <si>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</si>
  <si>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</si>
  <si>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</si>
  <si>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</si>
  <si>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</si>
  <si>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</si>
  <si>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</si>
  <si>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</si>
  <si>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</si>
  <si>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</si>
  <si>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</si>
  <si>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</si>
  <si>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</si>
  <si>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</si>
  <si>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</si>
  <si>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</si>
  <si>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</si>
  <si>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</si>
  <si>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</si>
  <si>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</si>
  <si>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</si>
  <si>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</si>
  <si>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</si>
  <si>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</si>
  <si>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</si>
  <si>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</si>
  <si>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</si>
  <si>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</si>
  <si>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</si>
  <si>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</si>
  <si>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</si>
  <si>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</si>
  <si>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</si>
  <si>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</si>
  <si>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</si>
  <si>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</si>
  <si>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</si>
  <si>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</si>
  <si>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</si>
  <si>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</si>
  <si>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</si>
  <si>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</si>
  <si>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</si>
  <si>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</si>
  <si>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</si>
  <si>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</si>
  <si>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</si>
  <si>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</si>
  <si>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</si>
  <si>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</si>
  <si>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</si>
  <si>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</si>
  <si>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</si>
  <si>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</si>
  <si>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</si>
  <si>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</si>
  <si>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</si>
  <si>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</si>
  <si>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</si>
  <si>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</si>
  <si>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</si>
  <si>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</si>
  <si>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</si>
  <si>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</si>
  <si>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</si>
  <si>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</si>
  <si>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</si>
  <si>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</si>
  <si>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</si>
  <si>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</si>
  <si>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</si>
  <si>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</si>
  <si>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</si>
  <si>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</si>
  <si>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</si>
  <si>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</si>
  <si>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</si>
  <si>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</si>
  <si>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</si>
  <si>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</si>
  <si>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</si>
  <si>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</si>
  <si>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</si>
  <si>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</si>
  <si>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</si>
  <si>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</si>
  <si>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</si>
  <si>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</si>
  <si>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</si>
  <si>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</si>
  <si>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</si>
  <si>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</si>
  <si>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</si>
  <si>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</si>
  <si>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</si>
  <si>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</si>
  <si>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</si>
  <si>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</si>
  <si>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</si>
  <si>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</si>
  <si>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</si>
  <si>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</si>
  <si>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</si>
  <si>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</si>
  <si>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</si>
  <si>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</si>
  <si>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</si>
  <si>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</si>
  <si>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</si>
  <si>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</si>
  <si>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</si>
  <si>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</si>
  <si>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</si>
  <si>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</si>
  <si>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</si>
  <si>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</si>
  <si>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</si>
  <si>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</si>
  <si>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</si>
  <si>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</si>
  <si>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</si>
  <si>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</si>
  <si>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</si>
  <si>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</si>
  <si>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</si>
  <si>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</si>
  <si>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</si>
  <si>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</si>
  <si>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</si>
  <si>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</si>
  <si>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</si>
  <si>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</si>
  <si>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</si>
  <si>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</si>
  <si>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</si>
  <si>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</si>
  <si>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</si>
  <si>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</si>
  <si>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</si>
  <si>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</si>
  <si>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</si>
  <si>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</si>
  <si>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</si>
  <si>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</si>
  <si>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</si>
  <si>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</si>
  <si>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</si>
  <si>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</si>
  <si>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</si>
  <si>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</si>
  <si>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</si>
  <si>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</si>
  <si>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</si>
  <si>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</si>
  <si>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</si>
  <si>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</si>
  <si>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</si>
  <si>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</si>
  <si>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</si>
  <si>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</si>
  <si>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</si>
  <si>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</si>
  <si>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</si>
  <si>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</si>
  <si>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</si>
  <si>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</si>
  <si>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</si>
  <si>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</si>
  <si>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</si>
  <si>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</si>
  <si>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</si>
  <si>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</si>
  <si>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</si>
  <si>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</si>
  <si>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</si>
  <si>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</si>
  <si>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</si>
  <si>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</si>
  <si>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</si>
  <si>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</si>
  <si>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</si>
  <si>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</si>
  <si>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</si>
  <si>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</si>
  <si>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</si>
  <si>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</si>
  <si>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</si>
  <si>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</si>
  <si>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</si>
  <si>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</si>
  <si>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</si>
  <si>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</si>
  <si>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</si>
  <si>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</si>
  <si>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</si>
  <si>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</si>
  <si>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</si>
  <si>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</si>
  <si>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</si>
  <si>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</si>
  <si>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</si>
  <si>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</si>
  <si>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</si>
  <si>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</si>
  <si>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</si>
  <si>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</si>
  <si>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</si>
  <si>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</si>
  <si>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</si>
  <si>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</si>
  <si>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</si>
  <si>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</si>
  <si>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</si>
  <si>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</si>
  <si>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</si>
  <si>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</si>
  <si>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</si>
  <si>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</si>
  <si>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</si>
  <si>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</si>
  <si>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</si>
  <si>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</si>
  <si>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</si>
  <si>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</si>
  <si>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</si>
  <si>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</si>
  <si>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</si>
  <si>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</si>
  <si>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</si>
  <si>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</si>
  <si>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</si>
  <si>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</si>
  <si>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</si>
  <si>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</si>
  <si>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</si>
  <si>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</si>
  <si>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</si>
  <si>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</si>
  <si>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</si>
  <si>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</si>
  <si>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</si>
  <si>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</si>
  <si>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</si>
  <si>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</si>
  <si>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</si>
  <si>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</si>
  <si>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</si>
  <si>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</si>
  <si>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</si>
  <si>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</si>
  <si>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</si>
  <si>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</si>
  <si>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</si>
  <si>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</si>
  <si>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</si>
  <si>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</si>
  <si>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</si>
  <si>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</si>
  <si>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</si>
  <si>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</si>
  <si>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</si>
  <si>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</si>
  <si>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</si>
  <si>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</si>
  <si>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</si>
  <si>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</si>
  <si>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</si>
  <si>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</si>
  <si>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</si>
  <si>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</si>
  <si>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</si>
  <si>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</si>
  <si>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</si>
  <si>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</si>
  <si>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</si>
  <si>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</si>
  <si>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</si>
  <si>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</si>
  <si>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</si>
  <si>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</si>
  <si>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</si>
  <si>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</si>
  <si>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</si>
  <si>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</si>
  <si>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</si>
  <si>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</si>
  <si>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</si>
  <si>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</si>
  <si>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</si>
  <si>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</si>
  <si>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</si>
  <si>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</si>
  <si>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</si>
  <si>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</si>
  <si>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</si>
  <si>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</si>
  <si>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</si>
  <si>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</si>
  <si>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</si>
  <si>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</si>
  <si>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</si>
  <si>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</si>
  <si>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</si>
  <si>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</si>
  <si>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</si>
  <si>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</si>
  <si>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</si>
  <si>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</si>
  <si>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</si>
  <si>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</si>
  <si>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</si>
  <si>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</si>
  <si>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</si>
  <si>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</si>
  <si>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</si>
  <si>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</si>
  <si>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</si>
  <si>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</si>
  <si>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</si>
  <si>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</si>
  <si>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</si>
  <si>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</si>
  <si>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</si>
  <si>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</si>
  <si>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</si>
  <si>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</si>
  <si>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</si>
  <si>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</si>
  <si>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</si>
  <si>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</si>
  <si>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</si>
  <si>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</si>
  <si>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</si>
  <si>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</si>
  <si>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</si>
  <si>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</si>
  <si>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</si>
  <si>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</si>
  <si>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</si>
  <si>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</si>
  <si>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</si>
  <si>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</si>
  <si>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</si>
  <si>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</si>
  <si>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</si>
  <si>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</si>
  <si>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</si>
  <si>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</si>
  <si>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</si>
  <si>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</si>
  <si>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</si>
  <si>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</si>
  <si>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</si>
  <si>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</si>
  <si>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</si>
  <si>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</si>
  <si>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</si>
  <si>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</si>
  <si>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</si>
  <si>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</si>
  <si>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</si>
  <si>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</si>
  <si>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</si>
  <si>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</si>
  <si>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</si>
  <si>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</si>
  <si>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</si>
  <si>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</si>
  <si>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</si>
  <si>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</si>
  <si>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</si>
  <si>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</si>
  <si>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</si>
  <si>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</si>
  <si>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</si>
  <si>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</si>
  <si>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</si>
  <si>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</si>
  <si>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</si>
  <si>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</si>
  <si>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</si>
  <si>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</si>
  <si>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</si>
  <si>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</si>
  <si>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</si>
  <si>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</si>
  <si>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</si>
  <si>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</si>
  <si>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</si>
  <si>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</si>
  <si>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</si>
  <si>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</si>
  <si>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</si>
  <si>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</si>
  <si>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</si>
  <si>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</si>
  <si>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</si>
  <si>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</si>
  <si>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</si>
  <si>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</si>
  <si>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</si>
  <si>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</si>
  <si>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</si>
  <si>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</si>
  <si>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</si>
  <si>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</si>
  <si>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</si>
  <si>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</si>
  <si>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</si>
  <si>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</si>
  <si>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</si>
  <si>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</si>
  <si>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</si>
  <si>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</si>
  <si>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</si>
  <si>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</si>
  <si>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</si>
  <si>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</si>
  <si>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</si>
  <si>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</si>
  <si>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</si>
  <si>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</si>
  <si>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</si>
  <si>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</si>
  <si>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</si>
  <si>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</si>
  <si>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</si>
  <si>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</si>
  <si>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</si>
  <si>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</si>
  <si>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</si>
  <si>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</si>
  <si>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</si>
  <si>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</si>
  <si>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</si>
  <si>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</si>
  <si>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</si>
  <si>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</si>
  <si>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</si>
  <si>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</si>
  <si>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</si>
  <si>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</si>
  <si>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</si>
  <si>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</si>
  <si>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</si>
  <si>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</si>
  <si>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</si>
  <si>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</si>
  <si>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</si>
  <si>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</si>
  <si>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</si>
  <si>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</si>
  <si>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</si>
  <si>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</si>
  <si>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</si>
  <si>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</si>
  <si>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</si>
  <si>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</si>
  <si>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</si>
  <si>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</si>
  <si>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</si>
  <si>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</si>
  <si>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</si>
  <si>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</si>
  <si>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</si>
  <si>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</si>
  <si>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</si>
  <si>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</si>
  <si>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</si>
  <si>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</si>
  <si>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</si>
  <si>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</si>
  <si>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</si>
  <si>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</si>
  <si>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</si>
  <si>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</si>
  <si>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</si>
  <si>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</si>
  <si>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</si>
  <si>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</si>
  <si>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</si>
  <si>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</si>
  <si>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</si>
  <si>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</si>
  <si>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</si>
  <si>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</si>
  <si>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</si>
  <si>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</si>
  <si>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</si>
  <si>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</si>
  <si>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</si>
  <si>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</si>
  <si>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</si>
  <si>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</si>
  <si>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</si>
  <si>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</si>
  <si>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</si>
  <si>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</si>
  <si>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</si>
  <si>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</si>
  <si>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</si>
  <si>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</si>
  <si>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</si>
  <si>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</si>
  <si>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</si>
  <si>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</si>
  <si>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</si>
  <si>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</si>
  <si>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</si>
  <si>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</si>
  <si>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</si>
  <si>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</si>
  <si>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</si>
  <si>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</si>
  <si>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</si>
  <si>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</si>
  <si>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</si>
  <si>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</si>
  <si>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</si>
  <si>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</si>
  <si>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</si>
  <si>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</si>
  <si>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</si>
  <si>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</si>
  <si>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</si>
  <si>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</si>
  <si>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</si>
  <si>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</si>
  <si>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</si>
  <si>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</si>
  <si>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</si>
  <si>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</si>
  <si>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</si>
  <si>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</si>
  <si>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</si>
  <si>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</si>
  <si>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</si>
  <si>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</si>
  <si>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</si>
  <si>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</si>
  <si>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</si>
  <si>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</si>
  <si>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</si>
  <si>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</si>
  <si>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</si>
  <si>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</si>
  <si>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</si>
  <si>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</si>
  <si>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</si>
  <si>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</si>
  <si>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</si>
  <si>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</si>
  <si>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</si>
  <si>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</si>
  <si>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</si>
  <si>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</si>
  <si>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</si>
  <si>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</si>
  <si>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</si>
  <si>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</si>
  <si>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</si>
  <si>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</si>
  <si>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</si>
  <si>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</si>
  <si>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</si>
  <si>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</si>
  <si>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</si>
  <si>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</si>
  <si>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</si>
  <si>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</si>
  <si>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</si>
  <si>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</si>
  <si>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</si>
  <si>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</si>
  <si>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</si>
  <si>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</si>
  <si>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</si>
  <si>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</si>
  <si>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</si>
  <si>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</si>
  <si>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</si>
  <si>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</si>
  <si>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</si>
  <si>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</si>
  <si>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</si>
  <si>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</si>
  <si>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</si>
  <si>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</si>
  <si>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</si>
  <si>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</si>
  <si>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</si>
  <si>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</si>
  <si>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</si>
  <si>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</si>
  <si>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</si>
  <si>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</si>
  <si>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</si>
  <si>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</si>
  <si>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</si>
  <si>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</si>
  <si>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</si>
  <si>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</si>
  <si>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</si>
  <si>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</si>
  <si>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</si>
  <si>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</si>
  <si>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</si>
  <si>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</si>
  <si>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</si>
  <si>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</si>
  <si>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</si>
  <si>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</si>
  <si>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</si>
  <si>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</si>
  <si>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</si>
  <si>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</si>
  <si>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</si>
  <si>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</si>
  <si>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</si>
  <si>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</si>
  <si>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</si>
  <si>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</si>
  <si>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</si>
  <si>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</si>
  <si>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</si>
  <si>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</si>
  <si>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</si>
  <si>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</si>
  <si>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</si>
  <si>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</si>
  <si>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</si>
  <si>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</si>
  <si>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</si>
  <si>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</si>
  <si>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</si>
  <si>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</si>
  <si>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</si>
  <si>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</si>
  <si>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</si>
  <si>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</si>
  <si>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</si>
  <si>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</si>
  <si>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</si>
  <si>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</si>
  <si>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</si>
  <si>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</si>
  <si>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</si>
  <si>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</si>
  <si>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</si>
  <si>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</si>
  <si>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</si>
  <si>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</si>
  <si>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</si>
  <si>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</si>
  <si>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</si>
  <si>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</si>
  <si>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</si>
  <si>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</si>
  <si>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</si>
  <si>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</si>
  <si>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</si>
  <si>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</si>
  <si>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</si>
  <si>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</si>
  <si>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</si>
  <si>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</si>
  <si>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</si>
  <si>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</si>
  <si>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</si>
  <si>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</si>
  <si>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</si>
  <si>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</si>
  <si>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</si>
  <si>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</si>
  <si>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</si>
  <si>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</si>
  <si>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</si>
  <si>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</si>
  <si>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</si>
  <si>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</si>
  <si>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</si>
  <si>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</si>
  <si>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</si>
  <si>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</si>
  <si>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</si>
  <si>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</si>
  <si>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</si>
  <si>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</si>
  <si>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</si>
  <si>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</si>
  <si>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</si>
  <si>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</si>
  <si>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</si>
  <si>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</si>
  <si>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</si>
  <si>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</si>
  <si>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</si>
  <si>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</si>
  <si>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</si>
  <si>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</si>
  <si>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</si>
  <si>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</si>
  <si>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</si>
  <si>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</si>
  <si>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</si>
  <si>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</si>
  <si>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</si>
  <si>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</si>
  <si>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</si>
  <si>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</si>
  <si>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</si>
  <si>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</si>
  <si>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</si>
  <si>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</si>
  <si>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</si>
  <si>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</si>
  <si>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</si>
  <si>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</si>
  <si>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</si>
  <si>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</si>
  <si>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</si>
  <si>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</si>
  <si>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</si>
  <si>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</si>
  <si>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</si>
  <si>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</si>
  <si>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</si>
  <si>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</si>
  <si>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</si>
  <si>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</si>
  <si>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</si>
  <si>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</si>
  <si>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</si>
  <si>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</si>
  <si>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</si>
  <si>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</si>
  <si>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</si>
  <si>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</si>
  <si>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</si>
  <si>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</si>
  <si>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</si>
  <si>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</si>
  <si>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</si>
  <si>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</si>
  <si>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</si>
  <si>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</si>
  <si>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</si>
  <si>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</si>
  <si>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</si>
  <si>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</si>
  <si>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</si>
  <si>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</si>
  <si>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</si>
  <si>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</si>
  <si>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</si>
  <si>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</si>
  <si>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</si>
  <si>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</si>
  <si>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</si>
  <si>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</si>
  <si>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</si>
  <si>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</si>
  <si>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</si>
  <si>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</si>
  <si>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</si>
  <si>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</si>
  <si>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</si>
  <si>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</si>
  <si>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</si>
  <si>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</si>
  <si>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</si>
  <si>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</si>
  <si>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</si>
  <si>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</si>
  <si>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</si>
  <si>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</si>
  <si>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</si>
  <si>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</si>
  <si>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</si>
  <si>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</si>
  <si>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</si>
  <si>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</si>
  <si>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</si>
  <si>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</si>
  <si>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</si>
  <si>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</si>
  <si>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</si>
  <si>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</si>
  <si>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</si>
  <si>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</si>
  <si>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</si>
  <si>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</si>
  <si>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</si>
  <si>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</si>
  <si>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</si>
  <si>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</si>
  <si>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</si>
  <si>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</si>
  <si>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</si>
  <si>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</si>
  <si>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</si>
  <si>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</si>
  <si>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</si>
  <si>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</si>
  <si>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</si>
  <si>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</si>
  <si>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</si>
  <si>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</si>
  <si>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</si>
  <si>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</si>
  <si>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</si>
  <si>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</si>
  <si>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</si>
  <si>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</si>
  <si>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</si>
  <si>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</si>
  <si>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</si>
  <si>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</si>
  <si>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</si>
  <si>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</si>
  <si>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</si>
  <si>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</si>
  <si>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</si>
  <si>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</si>
  <si>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</si>
  <si>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</si>
  <si>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</si>
  <si>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</si>
  <si>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</si>
  <si>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</si>
  <si>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</si>
  <si>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</si>
  <si>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</si>
  <si>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</si>
  <si>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</si>
  <si>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</si>
  <si>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</si>
  <si>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</si>
  <si>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</si>
  <si>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</si>
  <si>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</si>
  <si>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</si>
  <si>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</si>
  <si>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</si>
  <si>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</si>
  <si>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</si>
  <si>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</si>
  <si>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</si>
  <si>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</si>
  <si>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</si>
  <si>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</si>
  <si>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</si>
  <si>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</si>
  <si>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</si>
  <si>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</si>
  <si>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</si>
  <si>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</si>
  <si>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</si>
  <si>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</si>
  <si>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</si>
  <si>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</si>
  <si>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</si>
  <si>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</si>
  <si>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</si>
  <si>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</si>
  <si>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</si>
  <si>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</si>
  <si>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</si>
  <si>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</si>
  <si>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</si>
  <si>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</si>
  <si>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</si>
  <si>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</si>
  <si>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</si>
  <si>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</si>
  <si>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</si>
  <si>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</si>
  <si>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</si>
  <si>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</si>
  <si>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</si>
  <si>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</si>
  <si>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</si>
  <si>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</si>
  <si>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</si>
  <si>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</si>
  <si>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</si>
  <si>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</si>
  <si>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</si>
  <si>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</si>
  <si>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</si>
  <si>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</si>
  <si>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</si>
  <si>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</si>
  <si>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</si>
  <si>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</si>
  <si>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</si>
  <si>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</si>
  <si>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</si>
  <si>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</si>
  <si>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</si>
  <si>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</si>
  <si>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</si>
  <si>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</si>
  <si>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</si>
  <si>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</si>
  <si>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</si>
  <si>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</si>
  <si>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</si>
  <si>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</si>
  <si>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</si>
  <si>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</si>
  <si>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</si>
  <si>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</si>
  <si>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</si>
  <si>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</si>
  <si>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</si>
  <si>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</si>
  <si>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</si>
  <si>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</si>
  <si>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</si>
  <si>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</si>
  <si>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</si>
  <si>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</si>
  <si>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</si>
  <si>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</si>
  <si>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</si>
  <si>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</si>
  <si>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</si>
  <si>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</si>
  <si>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</si>
  <si>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</si>
  <si>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</si>
  <si>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</si>
  <si>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</si>
  <si>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</si>
  <si>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</si>
  <si>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</si>
  <si>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</si>
  <si>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</si>
  <si>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</si>
  <si>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</si>
  <si>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</si>
  <si>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</si>
  <si>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</si>
  <si>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</si>
  <si>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</si>
  <si>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</si>
  <si>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</si>
  <si>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</si>
  <si>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</si>
  <si>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</si>
  <si>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</si>
  <si>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</si>
  <si>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</si>
  <si>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</si>
  <si>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</si>
  <si>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</si>
  <si>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</si>
  <si>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</si>
  <si>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</si>
  <si>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</si>
  <si>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</si>
  <si>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</si>
  <si>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</si>
  <si>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</si>
  <si>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</si>
  <si>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</si>
  <si>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</si>
  <si>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</si>
  <si>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</si>
  <si>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</si>
  <si>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</si>
  <si>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</si>
  <si>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</si>
  <si>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</si>
  <si>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</si>
  <si>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</si>
  <si>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</si>
  <si>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</si>
  <si>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</si>
  <si>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</si>
  <si>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</si>
  <si>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</si>
  <si>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</si>
  <si>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</si>
  <si>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</si>
  <si>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</si>
  <si>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</si>
  <si>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</si>
  <si>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</si>
  <si>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</si>
  <si>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</si>
  <si>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</si>
  <si>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</si>
  <si>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</si>
  <si>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</si>
  <si>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</si>
  <si>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</si>
  <si>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</si>
  <si>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</si>
  <si>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</si>
  <si>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</si>
  <si>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</si>
  <si>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</si>
  <si>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</si>
  <si>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</si>
  <si>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</si>
  <si>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</si>
  <si>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</si>
  <si>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</si>
  <si>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</si>
  <si>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</si>
  <si>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</si>
  <si>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</si>
  <si>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</si>
  <si>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</si>
  <si>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</si>
  <si>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</si>
  <si>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</si>
  <si>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</si>
  <si>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</si>
  <si>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</si>
  <si>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</si>
  <si>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</si>
  <si>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</si>
  <si>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</si>
  <si>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</si>
  <si>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</si>
  <si>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</si>
  <si>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</si>
  <si>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</si>
  <si>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</si>
  <si>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</si>
  <si>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</si>
  <si>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</si>
  <si>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</si>
  <si>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</si>
  <si>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</si>
  <si>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</si>
  <si>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</si>
  <si>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</si>
  <si>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</si>
  <si>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</si>
  <si>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</si>
  <si>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</si>
  <si>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</si>
  <si>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</si>
  <si>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</si>
  <si>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</si>
  <si>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</si>
  <si>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</si>
  <si>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</si>
  <si>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</si>
  <si>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</si>
  <si>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</si>
  <si>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</si>
  <si>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</si>
  <si>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</si>
  <si>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</si>
  <si>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</si>
  <si>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</si>
  <si>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</si>
  <si>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</si>
  <si>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</si>
  <si>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</si>
  <si>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</si>
  <si>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</si>
  <si>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</si>
  <si>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</si>
  <si>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</si>
  <si>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</si>
  <si>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</si>
  <si>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</si>
  <si>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</si>
  <si>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</si>
  <si>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</si>
  <si>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</si>
  <si>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</si>
  <si>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</si>
  <si>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</si>
  <si>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</si>
  <si>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</si>
  <si>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</si>
  <si>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</si>
  <si>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</si>
  <si>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</si>
  <si>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</si>
  <si>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</si>
  <si>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</si>
  <si>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</si>
  <si>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</si>
  <si>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</si>
  <si>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</si>
  <si>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</si>
  <si>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</si>
  <si>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</si>
  <si>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</si>
  <si>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</si>
  <si>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</si>
  <si>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</si>
  <si>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</si>
  <si>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</si>
  <si>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</si>
  <si>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</si>
  <si>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</si>
  <si>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</si>
  <si>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</si>
  <si>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</si>
  <si>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</si>
  <si>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</si>
  <si>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</si>
  <si>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</si>
  <si>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</si>
  <si>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</si>
  <si>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</si>
  <si>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</si>
  <si>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</si>
  <si>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</si>
  <si>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</si>
  <si>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</si>
  <si>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</si>
  <si>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</si>
  <si>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</si>
  <si>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</si>
  <si>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</si>
  <si>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</si>
  <si>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</si>
  <si>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</si>
  <si>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</si>
  <si>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</si>
  <si>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</si>
  <si>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</si>
  <si>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</si>
  <si>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</si>
  <si>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</si>
  <si>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</si>
  <si>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</si>
  <si>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</si>
  <si>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</si>
  <si>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</si>
  <si>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</si>
  <si>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</si>
  <si>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</si>
  <si>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</si>
  <si>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</si>
  <si>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</si>
  <si>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</si>
  <si>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</si>
  <si>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</si>
  <si>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</si>
  <si>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</si>
  <si>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</si>
  <si>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</si>
  <si>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</si>
  <si>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</si>
  <si>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</si>
  <si>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</si>
  <si>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</si>
  <si>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</si>
  <si>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</si>
  <si>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</si>
  <si>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</si>
  <si>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</si>
  <si>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</si>
  <si>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</si>
  <si>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</si>
  <si>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</si>
  <si>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</si>
  <si>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</si>
  <si>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</si>
  <si>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</si>
  <si>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</si>
  <si>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</si>
  <si>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</si>
  <si>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</si>
  <si>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</si>
  <si>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</si>
  <si>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</si>
  <si>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</si>
  <si>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</si>
  <si>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</si>
  <si>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</si>
  <si>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</si>
  <si>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</si>
  <si>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</si>
  <si>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</si>
  <si>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</si>
  <si>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</si>
  <si>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</si>
  <si>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</si>
  <si>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</si>
  <si>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</si>
  <si>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</si>
  <si>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</si>
  <si>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</si>
  <si>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</si>
  <si>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</si>
  <si>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</si>
  <si>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</si>
  <si>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</si>
  <si>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</si>
  <si>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</si>
  <si>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</si>
  <si>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</si>
  <si>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</si>
  <si>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</si>
  <si>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</si>
  <si>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</si>
  <si>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</si>
  <si>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</si>
  <si>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</si>
  <si>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</si>
  <si>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</si>
  <si>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</si>
  <si>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</si>
  <si>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</si>
  <si>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</si>
  <si>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</si>
  <si>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</si>
  <si>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</si>
  <si>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</si>
  <si>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</si>
  <si>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</si>
  <si>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</si>
  <si>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</si>
  <si>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</si>
  <si>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</si>
  <si>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</si>
  <si>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</si>
  <si>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</si>
  <si>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</si>
  <si>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</si>
  <si>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</si>
  <si>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</si>
  <si>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</si>
  <si>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</si>
  <si>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</si>
  <si>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</si>
  <si>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</si>
  <si>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</si>
  <si>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</si>
  <si>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</si>
  <si>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</si>
  <si>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</si>
  <si>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</si>
  <si>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</si>
  <si>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</si>
  <si>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</si>
  <si>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</si>
  <si>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</si>
  <si>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</si>
  <si>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</si>
  <si>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</si>
  <si>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</si>
  <si>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</si>
  <si>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</si>
  <si>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</si>
  <si>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</si>
  <si>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</si>
  <si>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</si>
  <si>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</si>
  <si>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</si>
  <si>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</si>
  <si>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</si>
  <si>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</si>
  <si>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</si>
  <si>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</si>
  <si>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</si>
  <si>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</si>
  <si>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</si>
  <si>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</si>
  <si>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</si>
  <si>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</si>
  <si>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</si>
  <si>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</si>
  <si>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</si>
  <si>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</si>
  <si>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</si>
  <si>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</si>
  <si>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</si>
  <si>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</si>
  <si>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</si>
  <si>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</si>
  <si>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</si>
  <si>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</si>
  <si>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</si>
  <si>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</si>
  <si>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</si>
  <si>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</si>
  <si>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</si>
  <si>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</si>
  <si>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</si>
  <si>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</si>
  <si>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</si>
  <si>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</si>
  <si>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</si>
  <si>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</si>
  <si>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</si>
  <si>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</si>
  <si>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</si>
  <si>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</si>
  <si>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</si>
  <si>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</si>
  <si>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</si>
  <si>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</si>
  <si>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</si>
  <si>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</si>
  <si>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</si>
  <si>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</si>
  <si>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</si>
  <si>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</si>
  <si>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</si>
  <si>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</si>
  <si>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</si>
  <si>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</si>
  <si>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</si>
  <si>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</si>
  <si>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</si>
  <si>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</si>
  <si>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</si>
  <si>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</si>
  <si>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</si>
  <si>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</si>
  <si>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</si>
  <si>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</si>
  <si>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</si>
  <si>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</si>
  <si>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</si>
  <si>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</si>
  <si>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</si>
  <si>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</si>
  <si>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</si>
  <si>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</si>
  <si>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</si>
  <si>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</si>
  <si>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</si>
  <si>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</si>
  <si>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</si>
  <si>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</si>
  <si>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</si>
  <si>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</si>
  <si>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</si>
  <si>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</si>
  <si>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</si>
  <si>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</si>
  <si>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</si>
  <si>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</si>
  <si>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</si>
  <si>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</si>
  <si>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</si>
  <si>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</si>
  <si>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</si>
  <si>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</si>
  <si>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</si>
  <si>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</si>
  <si>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</si>
  <si>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</si>
  <si>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</si>
  <si>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</si>
  <si>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</si>
  <si>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</si>
  <si>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</si>
  <si>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</si>
  <si>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</si>
  <si>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</si>
  <si>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</si>
  <si>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</si>
  <si>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</si>
  <si>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</si>
  <si>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</si>
  <si>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</si>
  <si>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</si>
  <si>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</si>
  <si>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</si>
  <si>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</si>
  <si>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</si>
  <si>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</si>
  <si>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</si>
  <si>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</si>
  <si>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</si>
  <si>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</si>
  <si>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</si>
  <si>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</si>
  <si>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</si>
  <si>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</si>
  <si>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</si>
  <si>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</si>
  <si>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</si>
  <si>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</si>
  <si>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</si>
  <si>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</si>
  <si>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</si>
  <si>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</si>
  <si>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</si>
  <si>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</si>
  <si>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</si>
  <si>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</si>
  <si>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</si>
  <si>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</si>
  <si>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</si>
  <si>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</si>
  <si>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</si>
  <si>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</si>
  <si>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</si>
  <si>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</si>
  <si>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</si>
  <si>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</si>
  <si>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</si>
  <si>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</si>
  <si>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</si>
  <si>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</si>
  <si>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</si>
  <si>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</si>
  <si>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</si>
  <si>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</si>
  <si>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</si>
  <si>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</si>
  <si>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</si>
  <si>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</si>
  <si>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</si>
  <si>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</si>
  <si>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</si>
  <si>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</si>
  <si>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</si>
  <si>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</si>
  <si>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</si>
  <si>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</si>
  <si>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</si>
  <si>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</si>
  <si>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</si>
  <si>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</si>
  <si>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</si>
  <si>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</si>
  <si>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</si>
  <si>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</si>
  <si>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</si>
  <si>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</si>
  <si>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</si>
  <si>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</si>
  <si>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</si>
  <si>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</si>
  <si>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</si>
  <si>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</si>
  <si>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</si>
  <si>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</si>
  <si>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</si>
  <si>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</si>
  <si>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</si>
  <si>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</si>
  <si>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</si>
  <si>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</si>
  <si>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</si>
  <si>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</si>
  <si>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</si>
  <si>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</si>
  <si>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</si>
  <si>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</si>
  <si>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</si>
  <si>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</si>
  <si>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</si>
  <si>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</si>
  <si>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</si>
  <si>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</si>
  <si>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</si>
  <si>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</si>
  <si>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</si>
  <si>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</si>
  <si>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</si>
  <si>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</si>
  <si>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</si>
  <si>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</si>
  <si>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</si>
  <si>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</si>
  <si>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</si>
  <si>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</si>
  <si>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</si>
  <si>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</si>
  <si>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</si>
  <si>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</si>
  <si>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</si>
  <si>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</si>
  <si>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</si>
  <si>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</si>
  <si>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</si>
  <si>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</si>
  <si>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</si>
  <si>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</si>
  <si>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</si>
  <si>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</si>
  <si>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</si>
  <si>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</si>
  <si>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</si>
  <si>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</si>
  <si>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</si>
  <si>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</si>
  <si>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</si>
  <si>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</si>
  <si>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</si>
  <si>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</si>
  <si>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</si>
  <si>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</si>
  <si>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</si>
  <si>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</si>
  <si>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</si>
  <si>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</si>
  <si>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</si>
  <si>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</si>
  <si>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</si>
  <si>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</si>
  <si>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</si>
  <si>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</si>
  <si>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</si>
  <si>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</si>
  <si>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</si>
  <si>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</si>
  <si>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</si>
  <si>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</si>
  <si>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</si>
  <si>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</si>
  <si>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</si>
  <si>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</si>
  <si>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</si>
  <si>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</si>
  <si>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</si>
  <si>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</si>
  <si>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</si>
  <si>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</si>
  <si>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</si>
  <si>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</si>
  <si>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</si>
  <si>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</si>
  <si>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</si>
  <si>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</si>
  <si>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</si>
  <si>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</si>
  <si>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</si>
  <si>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</si>
  <si>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</si>
  <si>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</si>
  <si>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</si>
  <si>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</si>
  <si>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</si>
  <si>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</si>
  <si>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</si>
  <si>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</si>
  <si>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</si>
  <si>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</si>
  <si>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</si>
  <si>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</si>
  <si>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</si>
  <si>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</si>
  <si>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</si>
  <si>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</si>
  <si>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</si>
  <si>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</si>
  <si>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</si>
  <si>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</si>
  <si>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</si>
  <si>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</si>
  <si>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</si>
  <si>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</si>
  <si>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</si>
  <si>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</si>
  <si>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</si>
  <si>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</si>
  <si>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</si>
  <si>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</si>
  <si>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</si>
  <si>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</si>
  <si>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</si>
  <si>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</si>
  <si>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</si>
  <si>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</si>
  <si>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</si>
  <si>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</si>
  <si>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</si>
  <si>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</si>
  <si>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</si>
  <si>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</si>
  <si>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</si>
  <si>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</si>
  <si>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</si>
  <si>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</si>
  <si>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</si>
  <si>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</si>
  <si>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</si>
  <si>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</si>
  <si>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</si>
  <si>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</si>
  <si>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</si>
  <si>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</si>
  <si>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</si>
  <si>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</si>
  <si>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</si>
  <si>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</si>
  <si>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</si>
  <si>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</si>
  <si>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</si>
  <si>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</si>
  <si>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</si>
  <si>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</si>
  <si>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</si>
  <si>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</si>
  <si>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</si>
  <si>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</si>
  <si>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</si>
  <si>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</si>
  <si>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</si>
  <si>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</si>
  <si>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</si>
  <si>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</si>
  <si>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</si>
  <si>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</si>
  <si>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</si>
  <si>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</si>
  <si>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</si>
  <si>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</si>
  <si>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</si>
  <si>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</si>
  <si>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</si>
  <si>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</si>
  <si>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</si>
  <si>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</si>
  <si>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</si>
  <si>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</si>
  <si>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</si>
  <si>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</si>
  <si>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</si>
  <si>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</si>
  <si>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</si>
  <si>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</si>
  <si>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</si>
  <si>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</si>
  <si>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</si>
  <si>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</si>
  <si>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</si>
  <si>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</si>
  <si>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</si>
  <si>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</si>
  <si>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</si>
  <si>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</si>
  <si>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</si>
  <si>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</si>
  <si>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</si>
  <si>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</si>
  <si>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</si>
  <si>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</si>
  <si>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</si>
  <si>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</si>
  <si>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</si>
  <si>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</si>
  <si>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</si>
  <si>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</si>
  <si>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</si>
  <si>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</si>
  <si>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</si>
  <si>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</si>
  <si>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</si>
  <si>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</si>
  <si>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</si>
  <si>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</si>
  <si>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</si>
  <si>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</si>
  <si>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</si>
  <si>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</si>
  <si>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</si>
  <si>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</si>
  <si>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</si>
  <si>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</si>
  <si>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</si>
  <si>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</si>
  <si>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</si>
  <si>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</si>
  <si>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</si>
  <si>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</si>
  <si>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</si>
  <si>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</si>
  <si>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</si>
  <si>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</si>
  <si>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</si>
  <si>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</si>
  <si>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</si>
  <si>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</si>
  <si>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</si>
  <si>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</si>
  <si>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</si>
  <si>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</si>
  <si>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</si>
  <si>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</si>
  <si>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</si>
  <si>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</si>
  <si>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</si>
  <si>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</si>
  <si>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</si>
  <si>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</si>
  <si>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</si>
  <si>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</si>
  <si>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</si>
  <si>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</si>
  <si>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</si>
  <si>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</si>
  <si>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</si>
  <si>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</si>
  <si>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</si>
  <si>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</si>
  <si>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</si>
  <si>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</si>
  <si>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</si>
  <si>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</si>
  <si>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</si>
  <si>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</si>
  <si>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</si>
  <si>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</si>
  <si>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</si>
  <si>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</si>
  <si>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</si>
  <si>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</si>
  <si>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</si>
  <si>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</si>
  <si>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</si>
  <si>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</si>
  <si>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</si>
  <si>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</si>
  <si>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</si>
  <si>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</si>
  <si>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</si>
  <si>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</si>
  <si>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</si>
  <si>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</si>
  <si>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</si>
  <si>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</si>
  <si>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</si>
  <si>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</si>
  <si>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</si>
  <si>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</si>
  <si>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</si>
  <si>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</si>
  <si>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</si>
  <si>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</si>
  <si>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</si>
  <si>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</si>
  <si>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</si>
  <si>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</si>
  <si>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</si>
  <si>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</si>
  <si>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</si>
  <si>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</si>
  <si>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</si>
  <si>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</si>
  <si>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</si>
  <si>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</si>
  <si>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</si>
  <si>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</si>
  <si>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</si>
  <si>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</si>
  <si>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</si>
  <si>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</si>
  <si>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</si>
  <si>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</si>
  <si>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</si>
  <si>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</si>
  <si>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</si>
  <si>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</si>
  <si>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</si>
  <si>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</si>
  <si>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</si>
  <si>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</si>
  <si>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</si>
  <si>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</si>
  <si>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</si>
  <si>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</si>
  <si>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</si>
  <si>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</si>
  <si>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</si>
  <si>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</si>
  <si>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</si>
  <si>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</si>
  <si>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</si>
  <si>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</si>
  <si>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</si>
  <si>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</si>
  <si>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</si>
  <si>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</si>
  <si>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</si>
  <si>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</si>
  <si>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</si>
  <si>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</si>
  <si>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</si>
  <si>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</si>
  <si>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</si>
  <si>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</si>
  <si>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</si>
  <si>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</si>
  <si>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</si>
  <si>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</si>
  <si>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</si>
  <si>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</si>
  <si>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</si>
  <si>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</si>
  <si>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</si>
  <si>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</si>
  <si>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</si>
  <si>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</si>
  <si>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</si>
  <si>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</si>
  <si>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</si>
  <si>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</si>
  <si>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</si>
  <si>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</si>
  <si>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</si>
  <si>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</si>
  <si>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</si>
  <si>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</si>
  <si>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</si>
  <si>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</si>
  <si>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</si>
  <si>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</si>
  <si>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</si>
  <si>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</si>
  <si>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</si>
  <si>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</si>
  <si>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</si>
  <si>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</si>
  <si>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</si>
  <si>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</si>
  <si>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</si>
  <si>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</si>
  <si>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</si>
  <si>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</si>
  <si>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</si>
  <si>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</si>
  <si>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</si>
  <si>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</si>
  <si>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</si>
  <si>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</si>
  <si>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</si>
  <si>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</si>
  <si>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</si>
  <si>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</si>
  <si>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</si>
  <si>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</si>
  <si>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</si>
  <si>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</si>
  <si>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</si>
  <si>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</si>
  <si>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</si>
  <si>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</si>
  <si>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</si>
  <si>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</si>
  <si>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</si>
  <si>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</si>
  <si>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</si>
  <si>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</si>
  <si>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</si>
  <si>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</si>
  <si>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</si>
  <si>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</si>
  <si>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</si>
  <si>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</si>
  <si>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</si>
  <si>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</si>
  <si>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</si>
  <si>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</si>
  <si>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</si>
  <si>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</si>
  <si>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</si>
  <si>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</si>
  <si>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</si>
  <si>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</si>
  <si>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</si>
  <si>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</si>
  <si>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</si>
  <si>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</si>
  <si>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</si>
  <si>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</si>
  <si>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</si>
  <si>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</si>
  <si>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</si>
  <si>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</si>
  <si>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</si>
  <si>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</si>
  <si>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</si>
  <si>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</si>
  <si>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</si>
  <si>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</si>
  <si>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</si>
  <si>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</si>
  <si>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</si>
  <si>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</si>
  <si>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</si>
  <si>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</si>
  <si>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</si>
  <si>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</si>
  <si>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</si>
  <si>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</si>
  <si>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</si>
  <si>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</si>
  <si>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</si>
  <si>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</si>
  <si>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</si>
  <si>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</si>
  <si>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</si>
  <si>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</si>
  <si>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</si>
  <si>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</si>
  <si>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</si>
  <si>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</si>
  <si>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</si>
  <si>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</si>
  <si>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</si>
  <si>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</si>
  <si>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</si>
  <si>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</si>
  <si>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</si>
  <si>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</si>
  <si>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</si>
  <si>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</si>
  <si>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</si>
  <si>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</si>
  <si>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</si>
  <si>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</si>
  <si>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</si>
  <si>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</si>
  <si>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</si>
  <si>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</si>
  <si>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</si>
  <si>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</si>
  <si>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</si>
  <si>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</si>
  <si>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</si>
  <si>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</si>
  <si>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</si>
  <si>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</si>
  <si>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</si>
  <si>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</si>
  <si>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</si>
  <si>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</si>
  <si>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</si>
  <si>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</si>
  <si>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</si>
  <si>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</si>
  <si>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</si>
  <si>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</si>
  <si>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</si>
  <si>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</si>
  <si>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</si>
  <si>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</si>
  <si>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</si>
  <si>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</si>
  <si>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</si>
  <si>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</si>
  <si>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</si>
  <si>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</si>
  <si>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</si>
  <si>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</si>
  <si>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</si>
  <si>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</si>
  <si>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</si>
  <si>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</si>
  <si>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</si>
  <si>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</si>
  <si>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</si>
  <si>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</si>
  <si>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</si>
  <si>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</si>
  <si>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</si>
  <si>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</si>
  <si>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</si>
  <si>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</si>
  <si>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</si>
  <si>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</si>
  <si>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</si>
  <si>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</si>
  <si>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</si>
  <si>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</si>
  <si>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</si>
  <si>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</si>
  <si>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</si>
  <si>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</si>
  <si>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</si>
  <si>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</si>
  <si>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</si>
  <si>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</si>
  <si>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</si>
  <si>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</si>
  <si>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</si>
  <si>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</si>
  <si>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</si>
  <si>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</si>
  <si>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</si>
  <si>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</si>
  <si>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</si>
  <si>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</si>
  <si>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</si>
  <si>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</si>
  <si>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</si>
  <si>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</si>
  <si>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</si>
  <si>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</si>
  <si>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</si>
  <si>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</si>
  <si>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</si>
  <si>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</si>
  <si>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</si>
  <si>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</si>
  <si>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</si>
  <si>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</si>
  <si>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</si>
  <si>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</si>
  <si>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</si>
  <si>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</si>
  <si>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</si>
  <si>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</si>
  <si>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</si>
  <si>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</si>
  <si>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</si>
  <si>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</si>
  <si>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</si>
  <si>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</si>
  <si>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</si>
  <si>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</si>
  <si>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</si>
  <si>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</si>
  <si>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</si>
  <si>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</si>
  <si>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</si>
  <si>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</si>
  <si>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</si>
  <si>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</si>
  <si>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</si>
  <si>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</si>
  <si>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</si>
  <si>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</si>
  <si>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</si>
  <si>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</si>
  <si>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</si>
  <si>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</si>
  <si>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</si>
  <si>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</si>
  <si>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</si>
  <si>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</si>
  <si>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</si>
  <si>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</si>
  <si>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</si>
  <si>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</si>
  <si>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</si>
  <si>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</si>
  <si>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</si>
  <si>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</si>
  <si>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</si>
  <si>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</si>
  <si>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</si>
  <si>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</si>
  <si>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</si>
  <si>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</si>
  <si>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</si>
  <si>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</si>
  <si>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</si>
  <si>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</si>
  <si>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</si>
  <si>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</si>
  <si>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</si>
  <si>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</si>
  <si>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</si>
  <si>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</si>
  <si>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</si>
  <si>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</si>
  <si>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</si>
  <si>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</si>
  <si>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</si>
  <si>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</si>
  <si>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</si>
  <si>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</si>
  <si>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</si>
  <si>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</si>
  <si>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</si>
  <si>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</si>
  <si>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</si>
  <si>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</si>
  <si>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</si>
  <si>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</si>
  <si>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</si>
  <si>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</si>
  <si>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</si>
  <si>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</si>
  <si>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</si>
  <si>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</si>
  <si>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</si>
  <si>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</si>
  <si>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</si>
  <si>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</si>
  <si>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</si>
  <si>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</si>
  <si>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</si>
  <si>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</si>
  <si>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</si>
  <si>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</si>
  <si>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</si>
  <si>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</si>
  <si>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</si>
  <si>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</si>
  <si>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</si>
  <si>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</si>
  <si>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</si>
  <si>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</si>
  <si>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</si>
  <si>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</si>
  <si>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</si>
  <si>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</si>
  <si>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</si>
  <si>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</si>
  <si>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</si>
  <si>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</si>
  <si>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</si>
  <si>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</si>
  <si>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</si>
  <si>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</si>
  <si>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</si>
  <si>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</si>
  <si>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</si>
  <si>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</si>
  <si>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</si>
  <si>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</si>
  <si>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</si>
  <si>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</si>
  <si>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</si>
  <si>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</si>
  <si>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</si>
  <si>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</si>
  <si>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</si>
  <si>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</si>
  <si>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</si>
  <si>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</si>
  <si>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</si>
  <si>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</si>
  <si>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</si>
  <si>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</si>
  <si>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</si>
  <si>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</si>
  <si>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</si>
  <si>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</si>
  <si>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</si>
  <si>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</si>
  <si>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</si>
  <si>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</si>
  <si>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</si>
  <si>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</si>
  <si>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</si>
  <si>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</si>
  <si>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</si>
  <si>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</si>
  <si>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</si>
  <si>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</si>
  <si>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</si>
  <si>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</si>
  <si>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</si>
  <si>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</si>
  <si>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</si>
  <si>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</si>
  <si>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</si>
  <si>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</si>
  <si>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</si>
  <si>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</si>
  <si>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</si>
  <si>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</si>
  <si>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</si>
  <si>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</si>
  <si>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</si>
  <si>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</si>
  <si>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</si>
  <si>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</si>
  <si>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</si>
  <si>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</si>
  <si>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</si>
  <si>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</si>
  <si>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</si>
  <si>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</si>
  <si>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</si>
  <si>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</si>
  <si>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</si>
  <si>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</si>
  <si>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</si>
  <si>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</si>
  <si>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</si>
  <si>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</si>
  <si>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</si>
  <si>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</si>
  <si>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</si>
  <si>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</si>
  <si>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</si>
  <si>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</si>
  <si>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</si>
  <si>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</si>
  <si>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</si>
  <si>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</si>
  <si>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</si>
  <si>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</si>
  <si>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</si>
  <si>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</si>
  <si>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</si>
  <si>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</si>
  <si>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</si>
  <si>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</si>
  <si>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</si>
  <si>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</si>
  <si>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</si>
  <si>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</si>
  <si>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</si>
  <si>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</si>
  <si>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</si>
  <si>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</si>
  <si>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</si>
  <si>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</si>
  <si>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</si>
  <si>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</si>
  <si>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</si>
  <si>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</si>
  <si>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</si>
  <si>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</si>
  <si>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</si>
  <si>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</si>
  <si>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</si>
  <si>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</si>
  <si>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</si>
  <si>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</si>
  <si>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</si>
  <si>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</si>
  <si>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</si>
  <si>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</si>
  <si>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</si>
  <si>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</si>
  <si>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</si>
  <si>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</si>
  <si>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</si>
  <si>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</si>
  <si>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</si>
  <si>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</si>
  <si>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</si>
  <si>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</si>
  <si>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</si>
  <si>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</si>
  <si>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</si>
  <si>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</si>
  <si>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</si>
  <si>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</si>
  <si>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</si>
  <si>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</si>
  <si>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</si>
  <si>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</si>
  <si>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</si>
  <si>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</si>
  <si>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</si>
  <si>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</si>
  <si>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</si>
  <si>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</si>
  <si>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</si>
  <si>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</si>
  <si>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</si>
  <si>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</si>
  <si>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</si>
  <si>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</si>
  <si>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</si>
  <si>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</si>
  <si>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</si>
  <si>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</si>
  <si>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</si>
  <si>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</si>
  <si>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</si>
  <si>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</si>
  <si>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</si>
  <si>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</si>
  <si>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</si>
  <si>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</si>
  <si>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</si>
  <si>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</si>
  <si>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</si>
  <si>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</si>
  <si>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</si>
  <si>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</si>
  <si>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</si>
  <si>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</si>
  <si>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</si>
  <si>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</si>
  <si>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</si>
  <si>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</si>
  <si>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</si>
  <si>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</si>
  <si>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</si>
  <si>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</si>
  <si>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</si>
  <si>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</si>
  <si>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</si>
  <si>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</si>
  <si>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</si>
  <si>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</si>
  <si>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</si>
  <si>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</si>
  <si>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</si>
  <si>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</si>
  <si>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</si>
  <si>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</si>
  <si>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</si>
  <si>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</si>
  <si>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</si>
  <si>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</si>
  <si>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</si>
  <si>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</si>
  <si>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</si>
  <si>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</si>
  <si>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</si>
  <si>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</si>
  <si>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</si>
  <si>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</si>
  <si>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</si>
  <si>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</si>
  <si>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</si>
  <si>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</si>
  <si>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</si>
  <si>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</si>
  <si>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</si>
  <si>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</si>
  <si>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</si>
  <si>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</si>
  <si>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</si>
  <si>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</si>
  <si>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</si>
  <si>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</si>
  <si>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</si>
  <si>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</si>
  <si>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</si>
  <si>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</si>
  <si>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</si>
  <si>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</si>
  <si>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</si>
  <si>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</si>
  <si>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</si>
  <si>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</si>
  <si>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</si>
  <si>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</si>
  <si>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</si>
  <si>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</si>
  <si>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</si>
  <si>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</si>
  <si>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</si>
  <si>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</si>
  <si>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</si>
  <si>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</si>
  <si>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</si>
  <si>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</si>
  <si>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</si>
  <si>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</si>
  <si>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</si>
  <si>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</si>
  <si>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</si>
  <si>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</si>
  <si>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</si>
  <si>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</si>
  <si>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</si>
  <si>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</si>
  <si>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</si>
  <si>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</si>
  <si>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</si>
  <si>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</si>
  <si>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</si>
  <si>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</si>
  <si>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</si>
  <si>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</si>
  <si>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</si>
  <si>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</si>
  <si>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</si>
  <si>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</si>
  <si>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</si>
  <si>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</si>
  <si>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</si>
  <si>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</si>
  <si>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</si>
  <si>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</si>
  <si>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</si>
  <si>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</si>
  <si>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</si>
  <si>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</si>
  <si>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</si>
  <si>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</si>
  <si>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</si>
  <si>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</si>
  <si>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</si>
  <si>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</si>
  <si>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</si>
  <si>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</si>
  <si>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</si>
  <si>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</si>
  <si>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</si>
  <si>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</si>
  <si>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</si>
  <si>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</si>
  <si>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</si>
  <si>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</si>
  <si>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</si>
  <si>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</si>
  <si>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</si>
  <si>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</si>
  <si>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</si>
  <si>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</si>
  <si>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</si>
  <si>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</si>
  <si>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</si>
  <si>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</si>
  <si>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</si>
  <si>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</si>
  <si>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</si>
  <si>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</si>
  <si>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</si>
  <si>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</si>
  <si>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</si>
  <si>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</si>
  <si>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</si>
  <si>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</si>
  <si>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</si>
  <si>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</si>
  <si>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</si>
  <si>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</si>
  <si>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</si>
  <si>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</si>
  <si>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</si>
  <si>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</si>
  <si>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</si>
  <si>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</si>
  <si>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</si>
  <si>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</si>
  <si>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</si>
  <si>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</si>
  <si>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</si>
  <si>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</si>
  <si>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</si>
  <si>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</si>
  <si>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</si>
  <si>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</si>
  <si>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</si>
  <si>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</si>
  <si>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</si>
  <si>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</si>
  <si>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</si>
  <si>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</si>
  <si>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</si>
  <si>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</si>
  <si>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</si>
  <si>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</si>
  <si>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</si>
  <si>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</si>
  <si>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</si>
  <si>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</si>
  <si>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</si>
  <si>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</si>
  <si>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</si>
  <si>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</si>
  <si>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</si>
  <si>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</si>
  <si>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</si>
  <si>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</si>
  <si>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</si>
  <si>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</si>
  <si>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</si>
  <si>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</si>
  <si>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</si>
  <si>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</si>
  <si>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</si>
  <si>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</si>
  <si>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</si>
  <si>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</si>
  <si>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</si>
  <si>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</si>
  <si>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</si>
  <si>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</si>
  <si>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</si>
  <si>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</si>
  <si>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</si>
  <si>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</si>
  <si>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</si>
  <si>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</si>
  <si>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</si>
  <si>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</si>
  <si>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</si>
  <si>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</si>
  <si>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</si>
  <si>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</si>
  <si>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</si>
  <si>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</si>
  <si>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</si>
  <si>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</si>
  <si>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</si>
  <si>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</si>
  <si>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</si>
  <si>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</si>
  <si>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</si>
  <si>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</si>
  <si>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</si>
  <si>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</si>
  <si>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</si>
  <si>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</si>
  <si>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</si>
  <si>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</si>
  <si>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</si>
  <si>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</si>
  <si>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</si>
  <si>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</si>
  <si>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</si>
  <si>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</si>
  <si>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</si>
  <si>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</si>
  <si>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</si>
  <si>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</si>
  <si>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</si>
  <si>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</si>
  <si>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</si>
  <si>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</si>
  <si>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</si>
  <si>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</si>
  <si>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</si>
  <si>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</si>
  <si>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</si>
  <si>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</si>
  <si>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</si>
  <si>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</si>
  <si>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</si>
  <si>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</si>
  <si>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</si>
  <si>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</si>
  <si>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</si>
  <si>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</si>
  <si>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</si>
  <si>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</si>
  <si>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</si>
  <si>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</si>
  <si>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</si>
  <si>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</si>
  <si>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</si>
  <si>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</si>
  <si>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</si>
  <si>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</si>
  <si>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</si>
  <si>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</si>
  <si>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</si>
  <si>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</si>
  <si>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</si>
  <si>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</si>
  <si>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</si>
  <si>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</si>
  <si>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</si>
  <si>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</si>
  <si>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</si>
  <si>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</si>
  <si>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</si>
  <si>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</si>
  <si>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</si>
  <si>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</si>
  <si>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</si>
  <si>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</si>
  <si>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</si>
  <si>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</si>
  <si>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</si>
  <si>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</si>
  <si>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</si>
  <si>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</si>
  <si>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</si>
  <si>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</si>
  <si>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</si>
  <si>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</si>
  <si>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</si>
  <si>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</si>
  <si>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</si>
  <si>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</si>
  <si>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</si>
  <si>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</si>
  <si>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</si>
  <si>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</si>
  <si>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</si>
  <si>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</si>
  <si>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</si>
  <si>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</si>
  <si>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</si>
  <si>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</si>
  <si>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</si>
  <si>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</si>
  <si>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</si>
  <si>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</si>
  <si>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</si>
  <si>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</si>
  <si>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</si>
  <si>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</si>
  <si>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</si>
  <si>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</si>
  <si>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</si>
  <si>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</si>
  <si>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</si>
  <si>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</si>
  <si>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</si>
  <si>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</si>
  <si>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</si>
  <si>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</si>
  <si>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</si>
  <si>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</si>
  <si>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</si>
  <si>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</si>
  <si>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</si>
  <si>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</si>
  <si>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</si>
  <si>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</si>
  <si>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</si>
  <si>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</si>
  <si>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</si>
  <si>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</si>
  <si>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</si>
  <si>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</si>
  <si>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</si>
  <si>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</si>
  <si>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</si>
  <si>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</si>
  <si>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</si>
  <si>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</si>
  <si>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</si>
  <si>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</si>
  <si>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</si>
  <si>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</si>
  <si>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</si>
  <si>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</si>
  <si>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</si>
  <si>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</si>
  <si>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</si>
  <si>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</si>
  <si>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</si>
  <si>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</si>
  <si>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</si>
  <si>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</si>
  <si>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</si>
  <si>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</si>
  <si>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</si>
  <si>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</si>
  <si>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</si>
  <si>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</si>
  <si>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</si>
  <si>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</si>
  <si>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</si>
  <si>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</si>
  <si>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</si>
  <si>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</si>
  <si>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</si>
  <si>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</si>
  <si>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</si>
  <si>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</si>
  <si>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</si>
  <si>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</si>
  <si>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</si>
  <si>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</si>
  <si>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</si>
  <si>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</si>
  <si>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</si>
  <si>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</si>
  <si>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</si>
  <si>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</si>
  <si>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</si>
  <si>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</si>
  <si>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</si>
  <si>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</si>
  <si>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</si>
  <si>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</si>
  <si>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</si>
  <si>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</si>
  <si>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</si>
  <si>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</si>
  <si>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</si>
  <si>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</si>
  <si>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</si>
  <si>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</si>
  <si>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</si>
  <si>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</si>
  <si>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</si>
  <si>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</si>
  <si>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</si>
  <si>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</si>
  <si>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</si>
  <si>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</si>
  <si>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</si>
  <si>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</si>
  <si>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</si>
  <si>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</si>
  <si>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</si>
  <si>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</si>
  <si>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</si>
  <si>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</si>
  <si>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</si>
  <si>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</si>
  <si>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</si>
  <si>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</si>
  <si>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</si>
  <si>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</si>
  <si>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</si>
  <si>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</si>
  <si>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</si>
  <si>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</si>
  <si>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</si>
  <si>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</si>
  <si>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</si>
  <si>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</si>
  <si>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</si>
  <si>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</si>
  <si>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</si>
  <si>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</si>
  <si>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</si>
  <si>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</si>
  <si>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</si>
  <si>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</si>
  <si>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</si>
  <si>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</si>
  <si>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</si>
  <si>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</si>
  <si>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</si>
  <si>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</si>
  <si>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</si>
  <si>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</si>
  <si>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</si>
  <si>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</si>
  <si>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</si>
  <si>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</si>
  <si>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</si>
  <si>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</si>
  <si>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</si>
  <si>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</si>
  <si>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</si>
  <si>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</si>
  <si>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</si>
  <si>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</si>
  <si>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</si>
  <si>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</si>
  <si>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</si>
  <si>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</si>
  <si>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</si>
  <si>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</si>
  <si>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</si>
  <si>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</si>
  <si>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</si>
  <si>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</si>
  <si>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</si>
  <si>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</si>
  <si>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</si>
  <si>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</si>
  <si>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</si>
  <si>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</si>
  <si>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</si>
  <si>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</si>
  <si>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</si>
  <si>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</si>
  <si>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</si>
  <si>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</si>
  <si>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</si>
  <si>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</si>
  <si>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</si>
  <si>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</si>
  <si>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</si>
  <si>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</si>
  <si>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</si>
  <si>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</si>
  <si>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</si>
  <si>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</si>
  <si>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</si>
  <si>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</si>
  <si>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</si>
  <si>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</si>
  <si>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</si>
  <si>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</si>
  <si>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</si>
  <si>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</si>
  <si>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</si>
  <si>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</si>
  <si>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</si>
  <si>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</si>
  <si>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</si>
  <si>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</si>
  <si>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</si>
  <si>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</si>
  <si>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</si>
  <si>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</si>
  <si>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</si>
  <si>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</si>
  <si>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</si>
  <si>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</si>
  <si>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</si>
  <si>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</si>
  <si>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</si>
  <si>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</si>
  <si>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</si>
  <si>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</si>
  <si>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</si>
  <si>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</si>
  <si>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</si>
  <si>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</si>
  <si>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</si>
  <si>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</si>
  <si>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</si>
  <si>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</si>
  <si>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</si>
  <si>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</si>
  <si>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</si>
  <si>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</si>
  <si>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</si>
  <si>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</si>
  <si>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</si>
  <si>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</si>
  <si>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</si>
  <si>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</si>
  <si>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</si>
  <si>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</si>
  <si>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</si>
  <si>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</si>
  <si>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</si>
  <si>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</si>
  <si>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</si>
  <si>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</si>
  <si>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</si>
  <si>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</si>
  <si>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</si>
  <si>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</si>
  <si>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</si>
  <si>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</si>
  <si>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</si>
  <si>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</si>
  <si>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</si>
  <si>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</si>
  <si>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</si>
  <si>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</si>
  <si>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</si>
  <si>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</si>
  <si>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</si>
  <si>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</si>
  <si>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</si>
  <si>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</si>
  <si>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</si>
  <si>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</si>
  <si>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</si>
  <si>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</si>
  <si>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</si>
  <si>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</si>
  <si>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</si>
  <si>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</si>
  <si>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</si>
  <si>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</si>
  <si>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</si>
  <si>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</si>
  <si>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</si>
  <si>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</si>
  <si>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</si>
  <si>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</si>
  <si>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</si>
  <si>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</si>
  <si>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</si>
  <si>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</si>
  <si>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</si>
  <si>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</si>
  <si>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</si>
  <si>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</si>
  <si>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</si>
  <si>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</si>
  <si>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</si>
  <si>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</si>
  <si>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</si>
  <si>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</si>
  <si>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</si>
  <si>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</si>
  <si>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</si>
  <si>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</si>
  <si>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</si>
  <si>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</si>
  <si>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</si>
  <si>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</si>
  <si>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</si>
  <si>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</si>
  <si>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</si>
  <si>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</si>
  <si>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</si>
  <si>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</si>
  <si>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</si>
  <si>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</si>
  <si>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</si>
  <si>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</si>
  <si>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</si>
  <si>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</si>
  <si>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</si>
  <si>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</si>
  <si>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</si>
  <si>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</si>
  <si>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</si>
  <si>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</si>
  <si>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</si>
  <si>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</si>
  <si>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</si>
  <si>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</si>
  <si>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</si>
  <si>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</si>
  <si>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</si>
  <si>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</si>
  <si>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</si>
  <si>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</si>
  <si>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</si>
  <si>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</si>
  <si>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</si>
  <si>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</si>
  <si>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</si>
  <si>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</si>
  <si>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</si>
  <si>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</si>
  <si>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</si>
  <si>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</si>
  <si>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</si>
  <si>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</si>
  <si>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</si>
  <si>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</si>
  <si>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</si>
  <si>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</si>
  <si>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</si>
  <si>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</si>
  <si>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</si>
  <si>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</si>
  <si>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</si>
  <si>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</si>
  <si>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</si>
  <si>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</si>
  <si>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</si>
  <si>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</si>
  <si>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</si>
  <si>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</si>
  <si>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</si>
  <si>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</si>
  <si>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</si>
  <si>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</si>
  <si>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</si>
  <si>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</si>
  <si>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</si>
  <si>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</si>
  <si>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</si>
  <si>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</si>
  <si>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</si>
  <si>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</si>
  <si>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</si>
  <si>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</si>
  <si>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</si>
  <si>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</si>
  <si>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</si>
  <si>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</si>
  <si>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</si>
  <si>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</si>
  <si>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</si>
  <si>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</si>
  <si>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</si>
  <si>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</si>
  <si>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</si>
  <si>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</si>
  <si>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</si>
  <si>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</si>
  <si>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</si>
  <si>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</si>
  <si>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</si>
  <si>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</si>
  <si>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</si>
  <si>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</si>
  <si>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</si>
  <si>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</si>
  <si>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</si>
  <si>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</si>
  <si>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</si>
  <si>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</si>
  <si>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</si>
  <si>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</si>
  <si>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</si>
  <si>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</si>
  <si>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</si>
  <si>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</si>
  <si>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</si>
  <si>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</si>
  <si>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</si>
  <si>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</si>
  <si>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</si>
  <si>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</si>
  <si>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</si>
  <si>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</si>
  <si>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</si>
  <si>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</si>
  <si>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</si>
  <si>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</si>
  <si>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</si>
  <si>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</si>
  <si>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</si>
  <si>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</si>
  <si>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</si>
  <si>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</si>
  <si>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</si>
  <si>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</si>
  <si>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</si>
  <si>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</si>
  <si>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</si>
  <si>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</si>
  <si>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</si>
  <si>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</si>
  <si>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</si>
  <si>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</si>
  <si>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</si>
  <si>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</si>
  <si>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</si>
  <si>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</si>
  <si>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</si>
  <si>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</si>
  <si>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</si>
  <si>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</si>
  <si>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</si>
  <si>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</si>
  <si>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</si>
  <si>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</si>
  <si>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</si>
  <si>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</si>
  <si>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</si>
  <si>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</si>
  <si>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</si>
  <si>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</si>
  <si>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</si>
  <si>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</si>
  <si>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</si>
  <si>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</si>
  <si>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</si>
  <si>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</si>
  <si>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</si>
  <si>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</si>
  <si>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</si>
  <si>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</si>
  <si>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</si>
  <si>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</si>
  <si>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</si>
  <si>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</si>
  <si>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</si>
  <si>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</si>
  <si>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</si>
  <si>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</si>
  <si>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</si>
  <si>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</si>
  <si>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</si>
  <si>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</si>
  <si>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</si>
  <si>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</si>
  <si>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</si>
  <si>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</si>
  <si>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</si>
  <si>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</si>
  <si>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</si>
  <si>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</si>
  <si>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</si>
  <si>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</si>
  <si>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</si>
  <si>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</si>
  <si>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</si>
  <si>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</si>
  <si>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</si>
  <si>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</si>
  <si>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</si>
  <si>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</si>
  <si>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</si>
  <si>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</si>
  <si>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</si>
  <si>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</si>
  <si>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</si>
  <si>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</si>
  <si>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</si>
  <si>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</si>
  <si>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</si>
  <si>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</si>
  <si>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</si>
  <si>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</si>
  <si>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</si>
  <si>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</si>
  <si>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</si>
  <si>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</si>
  <si>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</si>
  <si>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</si>
  <si>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</si>
  <si>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</si>
  <si>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</si>
  <si>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</si>
  <si>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</si>
  <si>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</si>
  <si>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</si>
  <si>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</si>
  <si>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</si>
  <si>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</si>
  <si>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</si>
  <si>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</si>
  <si>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</si>
  <si>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</si>
  <si>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</si>
  <si>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</si>
  <si>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</si>
  <si>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</si>
  <si>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</si>
  <si>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</si>
  <si>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</si>
  <si>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</si>
  <si>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</si>
  <si>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</si>
  <si>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</si>
  <si>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</si>
  <si>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</si>
  <si>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</si>
  <si>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</si>
  <si>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</si>
  <si>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</si>
  <si>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</si>
  <si>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</si>
  <si>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</si>
  <si>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</si>
  <si>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</si>
  <si>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</si>
  <si>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</si>
  <si>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</si>
  <si>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</si>
  <si>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</si>
  <si>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</si>
  <si>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</si>
  <si>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</si>
  <si>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</si>
  <si>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</si>
  <si>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</si>
  <si>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</si>
  <si>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</si>
  <si>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</si>
  <si>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</si>
  <si>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</si>
  <si>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</si>
  <si>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</si>
  <si>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</si>
  <si>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</si>
  <si>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</si>
  <si>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</si>
  <si>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</si>
  <si>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</si>
  <si>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</si>
  <si>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</si>
  <si>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</si>
  <si>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</si>
  <si>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</si>
  <si>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</si>
  <si>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</si>
  <si>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</si>
  <si>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</si>
  <si>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</si>
  <si>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</si>
  <si>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</si>
  <si>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</si>
  <si>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</si>
  <si>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</si>
  <si>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</si>
  <si>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</si>
  <si>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</si>
  <si>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</si>
  <si>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</si>
  <si>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</si>
  <si>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</si>
  <si>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</si>
  <si>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</si>
  <si>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</si>
  <si>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</si>
  <si>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</si>
  <si>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</si>
  <si>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</si>
  <si>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</si>
  <si>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</si>
  <si>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</si>
  <si>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</si>
  <si>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</si>
  <si>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</si>
  <si>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</si>
  <si>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</si>
  <si>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</si>
  <si>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</si>
  <si>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</si>
  <si>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</si>
  <si>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</si>
  <si>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</si>
  <si>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</si>
  <si>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</si>
  <si>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</si>
  <si>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</si>
  <si>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</si>
  <si>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</si>
  <si>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</si>
  <si>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</si>
  <si>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</si>
  <si>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</si>
  <si>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</si>
  <si>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</si>
  <si>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</si>
  <si>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</si>
  <si>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</si>
  <si>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</si>
  <si>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</si>
  <si>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</si>
  <si>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</si>
  <si>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</si>
  <si>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</si>
  <si>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</si>
  <si>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</si>
  <si>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</si>
  <si>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</si>
  <si>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</si>
  <si>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</si>
  <si>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</si>
  <si>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</si>
  <si>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</si>
  <si>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</si>
  <si>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</si>
  <si>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</si>
  <si>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</si>
  <si>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</si>
  <si>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</si>
  <si>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</si>
  <si>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</si>
  <si>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</si>
  <si>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</si>
  <si>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</si>
  <si>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</si>
  <si>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</si>
  <si>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</si>
  <si>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</si>
  <si>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</si>
  <si>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</si>
  <si>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</si>
  <si>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</si>
  <si>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</si>
  <si>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</si>
  <si>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</si>
  <si>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</si>
  <si>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</si>
  <si>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</si>
  <si>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</si>
  <si>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</si>
  <si>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</si>
  <si>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</si>
  <si>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</si>
  <si>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</si>
  <si>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</si>
  <si>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</si>
  <si>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</si>
  <si>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</si>
  <si>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</si>
  <si>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</si>
  <si>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</si>
  <si>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</si>
  <si>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</si>
  <si>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</si>
  <si>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</si>
  <si>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</si>
  <si>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</si>
  <si>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</si>
  <si>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</si>
  <si>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</si>
  <si>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</si>
  <si>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</si>
  <si>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</si>
  <si>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</si>
  <si>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</si>
  <si>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</si>
  <si>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</si>
  <si>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</si>
  <si>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</si>
  <si>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</si>
  <si>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</si>
  <si>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</si>
  <si>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</si>
  <si>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</si>
  <si>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</si>
  <si>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</si>
  <si>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</si>
  <si>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</si>
  <si>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</si>
  <si>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</si>
  <si>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</si>
  <si>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</si>
  <si>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</si>
  <si>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</si>
  <si>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</si>
  <si>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</si>
  <si>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</si>
  <si>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</si>
  <si>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</si>
  <si>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</si>
  <si>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</si>
  <si>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</si>
  <si>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</si>
  <si>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</si>
  <si>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</si>
  <si>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</si>
  <si>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</si>
  <si>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</si>
  <si>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</si>
  <si>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</si>
  <si>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</si>
  <si>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</si>
  <si>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</si>
  <si>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</si>
  <si>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</si>
  <si>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</si>
  <si>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</si>
  <si>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</si>
  <si>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</si>
  <si>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</si>
  <si>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</si>
  <si>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</si>
  <si>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</si>
  <si>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</si>
  <si>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</si>
  <si>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</si>
  <si>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</si>
  <si>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</si>
  <si>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</si>
  <si>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</si>
  <si>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</si>
  <si>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</si>
  <si>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</si>
  <si>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</si>
  <si>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</si>
  <si>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</si>
  <si>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</si>
  <si>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</si>
  <si>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</si>
  <si>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</si>
  <si>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</si>
  <si>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</si>
  <si>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</si>
  <si>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</si>
  <si>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</si>
  <si>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</si>
  <si>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</si>
  <si>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</si>
  <si>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</si>
  <si>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</si>
  <si>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</si>
  <si>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</si>
  <si>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</si>
  <si>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</si>
  <si>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</si>
  <si>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</si>
  <si>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</si>
  <si>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</si>
  <si>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</si>
  <si>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</si>
  <si>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</si>
  <si>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</si>
  <si>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</si>
  <si>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</si>
  <si>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</si>
  <si>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</si>
  <si>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</si>
  <si>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</si>
  <si>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</si>
  <si>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</si>
  <si>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</si>
  <si>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</si>
  <si>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</si>
  <si>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</si>
  <si>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</si>
  <si>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</si>
  <si>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</si>
  <si>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</si>
  <si>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</si>
  <si>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</si>
  <si>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</si>
  <si>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</si>
  <si>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</si>
  <si>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</si>
  <si>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</si>
  <si>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</si>
  <si>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</si>
  <si>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</si>
  <si>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</si>
  <si>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</si>
  <si>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</si>
  <si>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</si>
  <si>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</si>
  <si>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</si>
  <si>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</si>
  <si>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</si>
  <si>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</si>
  <si>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</si>
  <si>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</si>
  <si>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</si>
  <si>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</si>
  <si>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</si>
  <si>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</si>
  <si>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</si>
  <si>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</si>
  <si>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</si>
  <si>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</si>
  <si>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</si>
  <si>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</si>
  <si>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</si>
  <si>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</si>
  <si>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</si>
  <si>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</si>
  <si>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</si>
  <si>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</si>
  <si>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</si>
  <si>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</si>
  <si>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</si>
  <si>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</si>
  <si>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</si>
  <si>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</si>
  <si>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</si>
  <si>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</si>
  <si>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</si>
  <si>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</si>
  <si>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</si>
  <si>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</si>
  <si>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</si>
  <si>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</si>
  <si>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</si>
  <si>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</si>
  <si>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</si>
  <si>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</si>
  <si>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</si>
  <si>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</si>
  <si>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</si>
  <si>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</si>
  <si>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</si>
  <si>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</si>
  <si>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</si>
  <si>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</si>
  <si>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</si>
  <si>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</si>
  <si>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</si>
  <si>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</si>
  <si>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</si>
  <si>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</si>
  <si>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</si>
  <si>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</si>
  <si>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</si>
  <si>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</si>
  <si>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</si>
  <si>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</si>
  <si>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</si>
  <si>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</si>
  <si>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</si>
  <si>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</si>
  <si>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</si>
  <si>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</si>
  <si>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</si>
  <si>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</si>
  <si>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</si>
  <si>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</si>
  <si>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</si>
  <si>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</si>
  <si>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</si>
  <si>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</si>
  <si>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</si>
  <si>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</si>
  <si>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</si>
  <si>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</si>
  <si>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</si>
  <si>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</si>
  <si>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</si>
  <si>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</si>
  <si>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</si>
  <si>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</si>
  <si>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</si>
  <si>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</si>
  <si>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</si>
  <si>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</si>
  <si>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</si>
  <si>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</si>
  <si>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</si>
  <si>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</si>
  <si>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</si>
  <si>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</si>
  <si>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</si>
  <si>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</si>
  <si>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</si>
  <si>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</si>
  <si>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</si>
  <si>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</si>
  <si>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</si>
  <si>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</si>
  <si>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</si>
  <si>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</si>
  <si>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</si>
  <si>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</si>
  <si>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</si>
  <si>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</si>
  <si>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</si>
  <si>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</si>
  <si>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</si>
  <si>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</si>
  <si>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</si>
  <si>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</si>
  <si>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</si>
  <si>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</si>
  <si>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</si>
  <si>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</si>
  <si>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</si>
  <si>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</si>
  <si>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</si>
  <si>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</si>
  <si>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</si>
  <si>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</si>
  <si>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</si>
  <si>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</si>
  <si>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</si>
  <si>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</si>
  <si>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</si>
  <si>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</si>
  <si>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</si>
  <si>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</si>
  <si>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</si>
  <si>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</si>
  <si>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</si>
  <si>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</si>
  <si>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</si>
  <si>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</si>
  <si>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</si>
  <si>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</si>
  <si>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</si>
  <si>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</si>
  <si>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</si>
  <si>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</si>
  <si>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</si>
  <si>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</si>
  <si>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</si>
  <si>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</si>
  <si>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</si>
  <si>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</si>
  <si>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</si>
  <si>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</si>
  <si>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</si>
  <si>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</si>
  <si>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</si>
  <si>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</si>
  <si>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</si>
  <si>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</si>
  <si>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</si>
  <si>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</si>
  <si>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</si>
  <si>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</si>
  <si>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</si>
  <si>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</si>
  <si>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</si>
  <si>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</si>
  <si>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</si>
  <si>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</si>
  <si>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</si>
  <si>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</si>
  <si>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</si>
  <si>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</si>
  <si>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</si>
  <si>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</si>
  <si>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</si>
  <si>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</si>
  <si>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</si>
  <si>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</si>
  <si>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</si>
  <si>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</si>
  <si>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</si>
  <si>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</si>
  <si>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</si>
  <si>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</si>
  <si>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</si>
  <si>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</si>
  <si>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</si>
  <si>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</si>
  <si>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</si>
  <si>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</si>
  <si>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</si>
  <si>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</si>
  <si>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</si>
  <si>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</si>
  <si>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</si>
  <si>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</si>
  <si>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</si>
  <si>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</si>
  <si>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</si>
  <si>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</si>
  <si>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</si>
  <si>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</si>
  <si>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</si>
  <si>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</si>
  <si>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</si>
  <si>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</si>
  <si>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</si>
  <si>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</si>
  <si>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</si>
  <si>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</si>
  <si>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</si>
  <si>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</si>
  <si>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</si>
  <si>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</si>
  <si>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</si>
  <si>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</si>
  <si>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</si>
  <si>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</si>
  <si>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</si>
  <si>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</si>
  <si>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</si>
  <si>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</si>
  <si>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</si>
  <si>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</si>
  <si>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</si>
  <si>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</si>
  <si>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</si>
  <si>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</si>
  <si>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</si>
  <si>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</si>
  <si>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</si>
  <si>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</si>
  <si>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</si>
  <si>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</si>
  <si>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</si>
  <si>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</si>
  <si>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</si>
  <si>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</si>
  <si>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</si>
  <si>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</si>
  <si>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</si>
  <si>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</si>
  <si>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</si>
  <si>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</si>
  <si>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</si>
  <si>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</si>
  <si>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</si>
  <si>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</si>
  <si>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</si>
  <si>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</si>
  <si>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</si>
  <si>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</si>
  <si>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</si>
  <si>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</si>
  <si>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</si>
  <si>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</si>
  <si>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</si>
  <si>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</si>
  <si>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</si>
  <si>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</si>
  <si>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</si>
  <si>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</si>
  <si>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</si>
  <si>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</si>
  <si>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</si>
  <si>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</si>
  <si>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</si>
  <si>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</si>
  <si>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</si>
  <si>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</si>
  <si>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</si>
  <si>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</si>
  <si>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</si>
  <si>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</si>
  <si>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</si>
  <si>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</si>
  <si>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</si>
  <si>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</si>
  <si>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</si>
  <si>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</si>
  <si>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</si>
  <si>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</si>
  <si>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</si>
  <si>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</si>
  <si>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</si>
  <si>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</si>
  <si>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</si>
  <si>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</si>
  <si>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</si>
  <si>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</si>
  <si>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</si>
  <si>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</si>
  <si>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</si>
  <si>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</si>
  <si>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</si>
  <si>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</si>
  <si>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</si>
  <si>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</si>
  <si>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</si>
  <si>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</si>
  <si>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</si>
  <si>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</si>
  <si>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</si>
  <si>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</si>
  <si>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</si>
  <si>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</si>
  <si>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</si>
  <si>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</si>
  <si>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</si>
  <si>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</si>
  <si>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</si>
  <si>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</si>
  <si>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</si>
  <si>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</si>
  <si>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</si>
  <si>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</si>
  <si>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</si>
  <si>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</si>
  <si>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</si>
  <si>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</si>
  <si>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</si>
  <si>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</si>
  <si>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</si>
  <si>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</si>
  <si>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</si>
  <si>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</si>
  <si>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</si>
  <si>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</si>
  <si>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</si>
  <si>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</si>
  <si>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</si>
  <si>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</si>
  <si>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</si>
  <si>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</si>
  <si>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</si>
  <si>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</si>
  <si>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</si>
  <si>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</si>
  <si>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</si>
  <si>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</si>
  <si>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</si>
  <si>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</si>
  <si>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</si>
  <si>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</si>
  <si>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</si>
  <si>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</si>
  <si>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</si>
  <si>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</si>
  <si>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</si>
  <si>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</si>
  <si>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</si>
  <si>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</si>
  <si>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</si>
  <si>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</si>
  <si>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</si>
  <si>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</si>
  <si>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</si>
  <si>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</si>
  <si>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</si>
  <si>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</si>
  <si>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</si>
  <si>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</si>
  <si>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</si>
  <si>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</si>
  <si>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</si>
  <si>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</si>
  <si>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</si>
  <si>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</si>
  <si>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</si>
  <si>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</si>
  <si>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</si>
  <si>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</si>
  <si>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</si>
  <si>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</si>
  <si>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</si>
  <si>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</si>
  <si>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</si>
  <si>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</si>
  <si>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</si>
  <si>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</si>
  <si>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</si>
  <si>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</si>
  <si>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</si>
  <si>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</si>
  <si>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</si>
  <si>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</si>
  <si>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</si>
  <si>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</si>
  <si>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</si>
  <si>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</si>
  <si>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</si>
  <si>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</si>
  <si>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</si>
  <si>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</si>
  <si>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</si>
  <si>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</si>
  <si>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</si>
  <si>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</si>
  <si>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</si>
  <si>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</si>
  <si>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</si>
  <si>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</si>
  <si>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</si>
  <si>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</si>
  <si>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</si>
  <si>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</si>
  <si>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</si>
  <si>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</si>
  <si>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</si>
  <si>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</si>
  <si>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</si>
  <si>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</si>
  <si>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</si>
  <si>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</si>
  <si>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</si>
  <si>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</si>
  <si>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</si>
  <si>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</si>
  <si>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</si>
  <si>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</si>
  <si>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</si>
  <si>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</si>
  <si>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</si>
  <si>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</si>
  <si>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</si>
  <si>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</si>
  <si>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</si>
  <si>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</si>
  <si>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</si>
  <si>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</si>
  <si>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</si>
  <si>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</si>
  <si>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</si>
  <si>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</si>
  <si>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</si>
  <si>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</si>
  <si>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</si>
  <si>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</si>
  <si>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</si>
  <si>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</si>
  <si>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</si>
  <si>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</si>
  <si>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</si>
  <si>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</si>
  <si>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</si>
  <si>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</si>
  <si>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</si>
  <si>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</si>
  <si>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</si>
  <si>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</si>
  <si>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</si>
  <si>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</si>
  <si>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</si>
  <si>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</si>
  <si>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</si>
  <si>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</si>
  <si>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</si>
  <si>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</si>
  <si>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</si>
  <si>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</si>
  <si>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</si>
  <si>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</si>
  <si>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</si>
  <si>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</si>
  <si>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</si>
  <si>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</si>
  <si>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</si>
  <si>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</si>
  <si>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</si>
  <si>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</si>
  <si>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</si>
  <si>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</si>
  <si>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</si>
  <si>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</si>
  <si>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</si>
  <si>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</si>
  <si>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</si>
  <si>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</si>
  <si>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</si>
  <si>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</si>
  <si>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</si>
  <si>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</si>
  <si>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</si>
  <si>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</si>
  <si>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</si>
  <si>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</si>
  <si>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</si>
  <si>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</si>
  <si>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</si>
  <si>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</si>
  <si>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</si>
  <si>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</si>
  <si>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</si>
  <si>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</si>
  <si>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</si>
  <si>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</si>
  <si>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</si>
  <si>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</si>
  <si>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</si>
  <si>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</si>
  <si>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</si>
  <si>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</si>
  <si>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</si>
  <si>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</si>
  <si>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</si>
  <si>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</si>
  <si>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</si>
  <si>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</si>
  <si>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</si>
  <si>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</si>
  <si>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</si>
  <si>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</si>
  <si>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</si>
  <si>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</si>
  <si>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</si>
  <si>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</si>
  <si>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</si>
  <si>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</si>
  <si>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</si>
  <si>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</si>
  <si>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</si>
  <si>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</si>
  <si>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</si>
  <si>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</si>
  <si>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</si>
  <si>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</si>
  <si>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</si>
  <si>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</si>
  <si>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</si>
  <si>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</si>
  <si>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</si>
  <si>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</si>
  <si>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</si>
  <si>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</si>
  <si>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</si>
  <si>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</si>
  <si>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</si>
  <si>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</si>
  <si>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</si>
  <si>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</si>
  <si>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</si>
  <si>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</si>
  <si>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</si>
  <si>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</si>
  <si>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</si>
  <si>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</si>
  <si>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</si>
  <si>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</si>
  <si>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</si>
  <si>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</si>
  <si>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</si>
  <si>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</si>
  <si>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</si>
  <si>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</si>
  <si>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</si>
  <si>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</si>
  <si>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</si>
  <si>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</si>
  <si>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</si>
  <si>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</si>
  <si>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</si>
  <si>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</si>
  <si>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</si>
  <si>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</si>
  <si>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</si>
  <si>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</si>
  <si>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</si>
  <si>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</si>
  <si>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</si>
  <si>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</si>
  <si>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</si>
  <si>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</si>
  <si>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</si>
  <si>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</si>
  <si>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</si>
  <si>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</si>
  <si>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</si>
  <si>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</si>
  <si>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</si>
  <si>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</si>
  <si>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</si>
  <si>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</si>
  <si>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</si>
  <si>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</si>
  <si>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</si>
  <si>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</si>
  <si>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</si>
  <si>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</si>
  <si>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</si>
  <si>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</si>
  <si>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</si>
  <si>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</si>
  <si>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</si>
  <si>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</si>
  <si>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</si>
  <si>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</si>
  <si>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</si>
  <si>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</si>
  <si>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</si>
  <si>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</si>
  <si>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</si>
  <si>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</si>
  <si>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</si>
  <si>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</si>
  <si>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</si>
  <si>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</si>
  <si>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</si>
  <si>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</si>
  <si>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</si>
  <si>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</si>
  <si>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</si>
  <si>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</si>
  <si>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</si>
  <si>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</si>
  <si>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</si>
  <si>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</si>
  <si>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</si>
  <si>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</si>
  <si>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</si>
  <si>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</si>
  <si>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</si>
  <si>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</si>
  <si>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</si>
  <si>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</si>
  <si>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</si>
  <si>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</si>
  <si>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</si>
  <si>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</si>
  <si>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</si>
  <si>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</si>
  <si>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</si>
  <si>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</si>
  <si>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</si>
  <si>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</si>
  <si>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</si>
  <si>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</si>
  <si>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</si>
  <si>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</si>
  <si>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</si>
  <si>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</si>
  <si>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</si>
  <si>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</si>
  <si>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</si>
  <si>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</si>
  <si>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</si>
  <si>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</si>
  <si>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</si>
  <si>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</si>
  <si>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</si>
  <si>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</si>
  <si>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</si>
  <si>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</si>
  <si>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</si>
  <si>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</si>
  <si>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</si>
  <si>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</si>
  <si>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</si>
  <si>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</si>
  <si>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</si>
  <si>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</si>
  <si>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</si>
  <si>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</si>
  <si>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</si>
  <si>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</si>
  <si>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</si>
  <si>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</si>
  <si>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</si>
  <si>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</si>
  <si>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</si>
  <si>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</si>
  <si>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</si>
  <si>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</si>
  <si>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</si>
  <si>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</si>
  <si>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</si>
  <si>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</si>
  <si>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</si>
  <si>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</si>
  <si>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</si>
  <si>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</si>
  <si>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</si>
  <si>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</si>
  <si>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</si>
  <si>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</si>
  <si>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</si>
  <si>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</si>
  <si>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</si>
  <si>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</si>
  <si>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</si>
  <si>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</si>
  <si>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</si>
  <si>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</si>
  <si>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</si>
  <si>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</si>
  <si>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</si>
  <si>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</si>
  <si>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</si>
  <si>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</si>
  <si>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</si>
  <si>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</si>
  <si>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</si>
  <si>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</si>
  <si>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</si>
  <si>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</si>
  <si>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</si>
  <si>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</si>
  <si>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</si>
  <si>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</si>
  <si>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</si>
  <si>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</si>
  <si>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</si>
  <si>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</si>
  <si>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</si>
  <si>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</si>
  <si>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</si>
  <si>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</si>
  <si>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</si>
  <si>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</si>
  <si>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</si>
  <si>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</si>
  <si>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</si>
  <si>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</si>
  <si>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</si>
  <si>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</si>
  <si>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</si>
  <si>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</si>
  <si>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</si>
  <si>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</si>
  <si>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</si>
  <si>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</si>
  <si>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</si>
  <si>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</si>
  <si>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</si>
  <si>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</si>
  <si>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</si>
  <si>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</si>
  <si>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</si>
  <si>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</si>
  <si>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</si>
  <si>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</si>
  <si>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</si>
  <si>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</si>
  <si>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</si>
  <si>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</si>
  <si>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</si>
  <si>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</si>
  <si>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</si>
  <si>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</si>
  <si>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</si>
  <si>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</si>
  <si>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</si>
  <si>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</si>
  <si>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</si>
  <si>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</si>
  <si>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</si>
  <si>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</si>
  <si>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</si>
  <si>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</si>
  <si>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</si>
  <si>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</si>
  <si>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</si>
  <si>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</si>
  <si>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</si>
  <si>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</si>
  <si>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</si>
  <si>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</si>
  <si>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</si>
  <si>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</si>
  <si>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</si>
  <si>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</si>
  <si>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</si>
  <si>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</si>
  <si>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</si>
  <si>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</si>
  <si>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</si>
  <si>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</si>
  <si>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</si>
  <si>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</si>
  <si>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</si>
  <si>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</si>
  <si>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</si>
  <si>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</si>
  <si>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</si>
  <si>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</si>
  <si>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</si>
  <si>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</si>
  <si>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</si>
  <si>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</si>
  <si>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</si>
  <si>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</si>
  <si>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</si>
  <si>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</si>
  <si>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</si>
  <si>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</si>
  <si>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</si>
  <si>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</si>
  <si>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</si>
  <si>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</si>
  <si>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</si>
  <si>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</si>
  <si>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</si>
  <si>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</si>
  <si>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</si>
  <si>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</si>
  <si>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</si>
  <si>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</si>
  <si>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</si>
  <si>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</si>
  <si>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</si>
  <si>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</si>
  <si>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</si>
  <si>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</si>
  <si>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</si>
  <si>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</si>
  <si>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</si>
  <si>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</si>
  <si>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</si>
  <si>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</si>
  <si>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</si>
  <si>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</si>
  <si>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</si>
  <si>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</si>
  <si>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</si>
  <si>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</si>
  <si>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</si>
  <si>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</si>
  <si>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</si>
  <si>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</si>
  <si>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</si>
  <si>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</si>
  <si>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</si>
  <si>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</si>
  <si>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</si>
  <si>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</si>
  <si>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</si>
  <si>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</si>
  <si>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</si>
  <si>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</si>
  <si>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</si>
  <si>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</si>
  <si>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</si>
  <si>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</si>
  <si>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</si>
  <si>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</si>
  <si>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</si>
  <si>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</si>
  <si>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</si>
  <si>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</si>
  <si>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</si>
  <si>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</si>
  <si>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</si>
  <si>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</si>
  <si>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</si>
  <si>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</si>
  <si>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</si>
  <si>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</si>
  <si>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</si>
  <si>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</si>
  <si>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</si>
  <si>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</si>
  <si>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</si>
  <si>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</si>
  <si>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</si>
  <si>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</si>
  <si>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</si>
  <si>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</si>
  <si>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</si>
  <si>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</si>
  <si>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</si>
  <si>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</si>
  <si>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</si>
  <si>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</si>
  <si>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</si>
  <si>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</si>
  <si>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</si>
  <si>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</si>
  <si>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</si>
  <si>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</si>
  <si>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</si>
  <si>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</si>
  <si>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</si>
  <si>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</si>
  <si>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</si>
  <si>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</si>
  <si>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</si>
  <si>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</si>
  <si>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</si>
  <si>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</si>
  <si>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</si>
  <si>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</si>
  <si>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</si>
  <si>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</si>
  <si>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</si>
  <si>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</si>
  <si>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</si>
  <si>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</si>
  <si>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</si>
  <si>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</si>
  <si>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</si>
  <si>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</si>
  <si>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</si>
  <si>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</si>
  <si>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</si>
  <si>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</si>
  <si>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</si>
  <si>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</si>
  <si>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</si>
  <si>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</si>
  <si>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</si>
  <si>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</si>
  <si>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</si>
  <si>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</si>
  <si>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</si>
  <si>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</si>
  <si>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</si>
  <si>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</si>
  <si>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</si>
  <si>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</si>
  <si>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</si>
  <si>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</si>
  <si>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</si>
  <si>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</si>
  <si>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</si>
  <si>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</si>
  <si>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</si>
  <si>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</si>
  <si>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</si>
  <si>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</si>
  <si>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</si>
  <si>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</si>
  <si>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</si>
  <si>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</si>
  <si>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</si>
  <si>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</si>
  <si>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</si>
  <si>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</si>
  <si>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</si>
  <si>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</si>
  <si>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</si>
  <si>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</si>
  <si>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</si>
  <si>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</si>
  <si>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</si>
  <si>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</si>
  <si>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</si>
  <si>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</si>
  <si>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</si>
  <si>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</si>
  <si>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</si>
  <si>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</si>
  <si>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</si>
  <si>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</si>
  <si>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</si>
  <si>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</si>
  <si>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</si>
  <si>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</si>
  <si>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</si>
  <si>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</si>
  <si>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</si>
  <si>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</si>
  <si>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</si>
  <si>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</si>
  <si>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</si>
  <si>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</si>
  <si>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</si>
  <si>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</si>
  <si>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</si>
  <si>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</si>
  <si>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</si>
  <si>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</si>
  <si>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</si>
  <si>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</si>
  <si>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</si>
  <si>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</si>
  <si>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</si>
  <si>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</si>
  <si>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</si>
  <si>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</si>
  <si>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</si>
  <si>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</si>
  <si>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</si>
  <si>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</si>
  <si>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</si>
  <si>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</si>
  <si>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</si>
  <si>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</si>
  <si>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</si>
  <si>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</si>
  <si>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</si>
  <si>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</si>
  <si>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</si>
  <si>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</si>
  <si>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</si>
  <si>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</si>
  <si>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</si>
  <si>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</si>
  <si>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</si>
  <si>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</si>
  <si>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</si>
  <si>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</si>
  <si>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</si>
  <si>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</si>
  <si>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</si>
  <si>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</si>
  <si>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</si>
  <si>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</si>
  <si>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</si>
  <si>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</si>
  <si>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</si>
  <si>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</si>
  <si>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</si>
  <si>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</si>
  <si>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</si>
  <si>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</si>
  <si>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</si>
  <si>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</si>
  <si>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</si>
  <si>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</si>
  <si>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</si>
  <si>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</si>
  <si>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</si>
  <si>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</si>
  <si>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</si>
  <si>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</si>
  <si>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</si>
  <si>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</si>
  <si>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</si>
  <si>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</si>
  <si>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</si>
  <si>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</si>
  <si>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</si>
  <si>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</si>
  <si>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</si>
  <si>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</si>
  <si>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</si>
  <si>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</si>
  <si>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</si>
  <si>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</si>
  <si>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</si>
  <si>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</si>
  <si>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</si>
  <si>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</si>
  <si>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</si>
  <si>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</si>
  <si>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</si>
  <si>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</si>
  <si>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</si>
  <si>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</si>
  <si>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</si>
  <si>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</si>
  <si>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</si>
  <si>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</si>
  <si>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</si>
  <si>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</si>
  <si>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</si>
  <si>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</si>
  <si>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</si>
  <si>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</si>
  <si>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</si>
  <si>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</si>
  <si>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</si>
  <si>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</si>
  <si>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</si>
  <si>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</si>
  <si>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</si>
  <si>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</si>
  <si>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</si>
  <si>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</si>
  <si>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</si>
  <si>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</si>
  <si>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</si>
  <si>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</si>
  <si>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</si>
  <si>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</si>
  <si>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</si>
  <si>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</si>
  <si>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</si>
  <si>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</si>
  <si>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</si>
  <si>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</si>
  <si>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</si>
  <si>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</si>
  <si>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</si>
  <si>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</si>
  <si>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</si>
  <si>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</si>
  <si>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</si>
  <si>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</si>
  <si>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</si>
  <si>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</si>
  <si>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</si>
  <si>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</si>
  <si>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</si>
  <si>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</si>
  <si>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</si>
  <si>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</si>
  <si>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</si>
  <si>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</si>
  <si>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</si>
  <si>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</si>
  <si>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</si>
  <si>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</si>
  <si>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</si>
  <si>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</si>
  <si>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</si>
  <si>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</si>
  <si>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</si>
  <si>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</si>
  <si>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</si>
  <si>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</si>
  <si>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</si>
  <si>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</si>
  <si>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</si>
  <si>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</si>
  <si>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</si>
  <si>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</si>
  <si>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</si>
  <si>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</si>
  <si>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</si>
  <si>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</si>
  <si>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</si>
  <si>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</si>
  <si>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</si>
  <si>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</si>
  <si>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</si>
  <si>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</si>
  <si>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</si>
  <si>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</si>
  <si>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</si>
  <si>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</si>
  <si>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</si>
  <si>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</si>
  <si>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</si>
  <si>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</si>
  <si>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</si>
  <si>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</si>
  <si>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</si>
  <si>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</si>
  <si>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</si>
  <si>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</si>
  <si>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</si>
  <si>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</si>
  <si>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</si>
  <si>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</si>
  <si>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</si>
  <si>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</si>
  <si>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</si>
  <si>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</si>
  <si>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</si>
  <si>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</si>
  <si>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</si>
  <si>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</si>
  <si>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</si>
  <si>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</si>
  <si>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</si>
  <si>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</si>
  <si>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</si>
  <si>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</si>
  <si>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</si>
  <si>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</si>
  <si>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</si>
  <si>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</si>
  <si>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</si>
  <si>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</si>
  <si>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</si>
  <si>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</si>
  <si>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</si>
  <si>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</si>
  <si>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</si>
  <si>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</si>
  <si>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</si>
  <si>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</si>
  <si>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</si>
  <si>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</si>
  <si>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</si>
  <si>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</si>
  <si>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</si>
  <si>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</si>
  <si>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</si>
  <si>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</si>
  <si>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</si>
  <si>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</si>
  <si>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</si>
  <si>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</si>
  <si>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</si>
  <si>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</si>
  <si>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</si>
  <si>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</si>
  <si>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</si>
  <si>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</si>
  <si>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</si>
  <si>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</si>
  <si>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</si>
  <si>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</si>
  <si>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</si>
  <si>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</si>
  <si>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</si>
  <si>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</si>
  <si>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</si>
  <si>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</si>
  <si>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</si>
  <si>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</si>
  <si>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</si>
  <si>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</si>
  <si>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</si>
  <si>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</si>
  <si>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</si>
  <si>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</si>
  <si>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</si>
  <si>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</si>
  <si>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</si>
  <si>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</si>
  <si>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</si>
  <si>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</si>
  <si>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</si>
  <si>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</si>
  <si>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</si>
  <si>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</si>
  <si>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</si>
  <si>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</si>
  <si>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</si>
  <si>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</si>
  <si>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</si>
  <si>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</si>
  <si>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</si>
  <si>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</si>
  <si>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</si>
  <si>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</si>
  <si>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</si>
  <si>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</si>
  <si>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</si>
  <si>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</si>
  <si>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</si>
  <si>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</si>
  <si>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</si>
  <si>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</si>
  <si>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</si>
  <si>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</si>
  <si>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</si>
  <si>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</si>
  <si>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</si>
  <si>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</si>
  <si>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</si>
  <si>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</si>
  <si>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</si>
  <si>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</si>
  <si>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</si>
  <si>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</si>
  <si>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</si>
  <si>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</si>
  <si>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</si>
  <si>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</si>
  <si>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</si>
  <si>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</si>
  <si>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</si>
  <si>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</si>
  <si>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</si>
  <si>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</si>
  <si>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</si>
  <si>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</si>
  <si>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</si>
  <si>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</si>
  <si>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</si>
  <si>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</si>
  <si>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</si>
  <si>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</si>
  <si>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</si>
  <si>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</si>
  <si>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</si>
  <si>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</si>
  <si>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</si>
  <si>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</si>
  <si>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</si>
  <si>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</si>
  <si>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</si>
  <si>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</si>
  <si>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</si>
  <si>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</si>
  <si>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</si>
  <si>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</si>
  <si>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</si>
  <si>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</si>
  <si>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</si>
  <si>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</si>
  <si>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</si>
  <si>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</si>
  <si>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</si>
  <si>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</si>
  <si>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</si>
  <si>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</si>
  <si>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</si>
  <si>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</si>
  <si>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</si>
  <si>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</si>
  <si>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</si>
  <si>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</si>
  <si>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</si>
  <si>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</si>
  <si>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</si>
  <si>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</si>
  <si>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</si>
  <si>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</si>
  <si>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</si>
  <si>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</si>
  <si>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</si>
  <si>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</si>
  <si>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</si>
  <si>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</si>
  <si>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</si>
  <si>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</si>
  <si>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</si>
  <si>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</si>
  <si>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</si>
  <si>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</si>
  <si>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</si>
  <si>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</si>
  <si>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</si>
  <si>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</si>
  <si>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</si>
  <si>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</si>
  <si>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</si>
  <si>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</si>
  <si>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</si>
  <si>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</si>
  <si>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</si>
  <si>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</si>
  <si>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</si>
  <si>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</si>
  <si>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</si>
  <si>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</si>
  <si>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</si>
  <si>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</si>
  <si>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</si>
  <si>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</si>
  <si>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</si>
  <si>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</si>
  <si>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</si>
  <si>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</si>
  <si>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</si>
  <si>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</si>
  <si>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</si>
  <si>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</si>
  <si>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</si>
  <si>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</si>
  <si>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</si>
  <si>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</si>
  <si>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</si>
  <si>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</si>
  <si>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</si>
  <si>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</si>
  <si>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</si>
  <si>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</si>
  <si>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</si>
  <si>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</si>
  <si>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</si>
  <si>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</si>
  <si>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</si>
  <si>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</si>
  <si>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</si>
  <si>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</si>
  <si>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</si>
  <si>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</si>
  <si>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</si>
  <si>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</si>
  <si>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</si>
  <si>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</si>
  <si>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</si>
  <si>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</si>
  <si>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</si>
  <si>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</si>
  <si>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</si>
  <si>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</si>
  <si>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</si>
  <si>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</si>
  <si>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</si>
  <si>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</si>
  <si>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</si>
  <si>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</si>
  <si>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</si>
  <si>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</si>
  <si>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</si>
  <si>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</si>
  <si>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</si>
  <si>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</si>
  <si>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</si>
  <si>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</si>
  <si>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</si>
  <si>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</si>
  <si>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</si>
  <si>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</si>
  <si>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</si>
  <si>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</si>
  <si>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</si>
  <si>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</si>
  <si>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</si>
  <si>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</si>
  <si>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</si>
  <si>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</si>
  <si>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</si>
  <si>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</si>
  <si>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</si>
  <si>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</si>
  <si>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</si>
  <si>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</si>
  <si>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</si>
  <si>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</si>
  <si>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</si>
  <si>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</si>
  <si>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</si>
  <si>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</si>
  <si>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</si>
  <si>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</si>
  <si>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</si>
  <si>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</si>
  <si>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</si>
  <si>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</si>
  <si>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</si>
  <si>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</si>
  <si>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</si>
  <si>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</si>
  <si>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</si>
  <si>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</si>
  <si>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</si>
  <si>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</si>
  <si>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</si>
  <si>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</si>
  <si>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</si>
  <si>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</si>
  <si>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</si>
  <si>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</si>
  <si>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</si>
  <si>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</si>
  <si>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</si>
  <si>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</si>
  <si>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</si>
  <si>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</si>
  <si>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</si>
  <si>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</si>
  <si>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</si>
  <si>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</si>
  <si>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</si>
  <si>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</si>
  <si>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</si>
  <si>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</si>
  <si>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</si>
  <si>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</si>
  <si>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</si>
  <si>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</si>
  <si>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</si>
  <si>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</si>
  <si>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</si>
  <si>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</si>
  <si>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</si>
  <si>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</si>
  <si>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</si>
  <si>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</si>
  <si>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</si>
  <si>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</si>
  <si>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</si>
  <si>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</si>
  <si>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</si>
  <si>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</si>
  <si>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</si>
  <si>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</si>
  <si>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</si>
  <si>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</si>
  <si>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</si>
  <si>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</si>
  <si>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</si>
  <si>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</si>
  <si>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</si>
  <si>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</si>
  <si>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</si>
  <si>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</si>
  <si>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</si>
  <si>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</si>
  <si>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</si>
  <si>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</si>
  <si>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</si>
  <si>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</si>
  <si>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</si>
  <si>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</si>
  <si>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</si>
  <si>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</si>
  <si>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</si>
  <si>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</si>
  <si>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</si>
  <si>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</si>
  <si>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</si>
  <si>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</si>
  <si>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</si>
  <si>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</si>
  <si>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</si>
  <si>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</si>
  <si>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</si>
  <si>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</si>
  <si>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</si>
  <si>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</si>
  <si>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</si>
  <si>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</si>
  <si>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</si>
  <si>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</si>
  <si>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</si>
  <si>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</si>
  <si>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</si>
  <si>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</si>
  <si>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</si>
  <si>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</si>
  <si>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</si>
  <si>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</si>
  <si>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</si>
  <si>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</si>
  <si>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</si>
  <si>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</si>
  <si>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</si>
  <si>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</si>
  <si>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</si>
  <si>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</si>
  <si>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</si>
  <si>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</si>
  <si>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</si>
  <si>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</si>
  <si>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</si>
  <si>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</si>
  <si>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</si>
  <si>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</si>
  <si>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</si>
  <si>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</si>
  <si>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</si>
  <si>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</si>
  <si>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</si>
  <si>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</si>
  <si>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</si>
  <si>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</si>
  <si>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</si>
  <si>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</si>
  <si>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</si>
  <si>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</si>
  <si>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</si>
  <si>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</si>
  <si>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</si>
  <si>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</si>
  <si>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</si>
  <si>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</si>
  <si>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</si>
  <si>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</si>
  <si>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</si>
  <si>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</si>
  <si>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</si>
  <si>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</si>
  <si>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</si>
  <si>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</si>
  <si>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</si>
  <si>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</si>
  <si>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</si>
  <si>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</si>
  <si>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</si>
  <si>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</si>
  <si>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</si>
  <si>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</si>
  <si>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</si>
  <si>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</si>
  <si>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</si>
  <si>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</si>
  <si>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</si>
  <si>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</si>
  <si>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</si>
  <si>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</si>
  <si>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</si>
  <si>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</si>
  <si>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</si>
  <si>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</si>
  <si>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</si>
  <si>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</si>
  <si>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</si>
  <si>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</si>
  <si>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</si>
  <si>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</si>
  <si>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</si>
  <si>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</si>
  <si>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</si>
  <si>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</si>
  <si>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</si>
  <si>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</si>
  <si>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</si>
  <si>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</si>
  <si>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</si>
  <si>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</si>
  <si>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</si>
  <si>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</si>
  <si>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</si>
  <si>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</si>
  <si>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</si>
  <si>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</si>
  <si>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</si>
  <si>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</si>
  <si>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</si>
  <si>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</si>
  <si>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</si>
  <si>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</si>
  <si>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</si>
  <si>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</si>
  <si>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</si>
  <si>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</si>
  <si>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</si>
  <si>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</si>
  <si>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</si>
  <si>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</si>
  <si>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</si>
  <si>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</si>
  <si>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</si>
  <si>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</si>
  <si>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</si>
  <si>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</si>
  <si>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</si>
  <si>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</si>
  <si>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</si>
  <si>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</si>
  <si>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</si>
  <si>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</si>
  <si>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</si>
  <si>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</si>
  <si>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</si>
  <si>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</si>
  <si>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</si>
  <si>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</si>
  <si>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</si>
  <si>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</si>
  <si>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</si>
  <si>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</si>
  <si>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</si>
  <si>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</si>
  <si>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</si>
  <si>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</si>
  <si>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</si>
  <si>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</si>
  <si>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</si>
  <si>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</si>
  <si>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</si>
  <si>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</si>
  <si>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</si>
  <si>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</si>
  <si>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</si>
  <si>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</si>
  <si>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</si>
  <si>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</si>
  <si>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</si>
  <si>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</si>
  <si>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</si>
  <si>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</si>
  <si>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</si>
  <si>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</si>
  <si>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</si>
  <si>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</si>
  <si>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</si>
  <si>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</si>
  <si>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</si>
  <si>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</si>
  <si>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</si>
  <si>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</si>
  <si>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</si>
  <si>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</si>
  <si>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</si>
  <si>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</si>
  <si>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</si>
  <si>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</si>
  <si>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</si>
  <si>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</si>
  <si>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</si>
  <si>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</si>
  <si>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</si>
  <si>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</si>
  <si>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</si>
  <si>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</si>
  <si>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</si>
  <si>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</si>
  <si>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</si>
  <si>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</si>
  <si>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</si>
  <si>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</si>
  <si>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</si>
  <si>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</si>
  <si>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</si>
  <si>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</si>
  <si>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</si>
  <si>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</si>
  <si>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</si>
  <si>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</si>
  <si>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</si>
  <si>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</si>
  <si>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</si>
  <si>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</si>
  <si>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</si>
  <si>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</si>
  <si>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</si>
  <si>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</si>
  <si>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</si>
  <si>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</si>
  <si>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</si>
  <si>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</si>
  <si>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</si>
  <si>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</si>
  <si>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</si>
  <si>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</si>
  <si>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</si>
  <si>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</si>
  <si>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</si>
  <si>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</si>
  <si>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</si>
  <si>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</si>
  <si>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</si>
  <si>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</si>
  <si>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</si>
  <si>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</si>
  <si>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</si>
  <si>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</si>
  <si>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</si>
  <si>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</si>
  <si>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</si>
  <si>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</si>
  <si>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</si>
  <si>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</si>
  <si>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</si>
  <si>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</si>
  <si>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</si>
  <si>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</si>
  <si>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</si>
  <si>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</si>
  <si>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</si>
  <si>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</si>
  <si>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</si>
  <si>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</si>
  <si>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</si>
  <si>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</si>
  <si>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</si>
  <si>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</si>
  <si>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</si>
  <si>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</si>
  <si>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</si>
  <si>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</si>
  <si>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</si>
  <si>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</si>
  <si>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</si>
  <si>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</si>
  <si>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</si>
  <si>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</si>
  <si>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</si>
  <si>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</si>
  <si>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</si>
  <si>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</si>
  <si>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</si>
  <si>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</si>
  <si>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</si>
  <si>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</si>
  <si>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</si>
  <si>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</si>
  <si>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</si>
  <si>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</si>
  <si>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</si>
  <si>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</si>
  <si>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</si>
  <si>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</si>
  <si>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</si>
  <si>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</si>
  <si>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</si>
  <si>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</si>
  <si>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</si>
  <si>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</si>
  <si>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</si>
  <si>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</si>
  <si>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</si>
  <si>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</si>
  <si>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</si>
  <si>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</si>
  <si>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</si>
  <si>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</si>
  <si>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</si>
  <si>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</si>
  <si>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</si>
  <si>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</si>
  <si>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</si>
  <si>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</si>
  <si>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</si>
  <si>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</si>
  <si>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</si>
  <si>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</si>
  <si>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</si>
  <si>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</si>
  <si>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</si>
  <si>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</si>
  <si>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</si>
  <si>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</si>
  <si>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</si>
  <si>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</si>
  <si>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</si>
  <si>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</si>
  <si>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</si>
  <si>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</si>
  <si>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</si>
  <si>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</si>
  <si>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</si>
  <si>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</si>
  <si>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</si>
  <si>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</si>
  <si>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</si>
  <si>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</si>
  <si>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</si>
  <si>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</si>
  <si>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</si>
  <si>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</si>
  <si>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</si>
  <si>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</si>
  <si>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</si>
  <si>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</si>
  <si>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</si>
  <si>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</si>
  <si>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</si>
  <si>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</si>
  <si>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</si>
  <si>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</si>
  <si>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</si>
  <si>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</si>
  <si>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</si>
  <si>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</si>
  <si>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</si>
  <si>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</si>
  <si>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</si>
  <si>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</si>
  <si>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</si>
  <si>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</si>
  <si>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</si>
  <si>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</si>
  <si>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</si>
  <si>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</si>
  <si>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</si>
  <si>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</si>
  <si>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</si>
  <si>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</si>
  <si>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</si>
  <si>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</si>
  <si>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</si>
  <si>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</si>
  <si>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</si>
  <si>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</si>
  <si>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</si>
  <si>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</si>
  <si>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</si>
  <si>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</si>
  <si>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</si>
  <si>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</si>
  <si>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</si>
  <si>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</si>
  <si>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</si>
  <si>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</si>
  <si>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</si>
  <si>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</si>
  <si>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</si>
  <si>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</si>
  <si>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</si>
  <si>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</si>
  <si>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</si>
  <si>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</si>
  <si>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</si>
  <si>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</si>
  <si>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</si>
  <si>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</si>
  <si>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</si>
  <si>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</si>
  <si>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</si>
  <si>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</si>
  <si>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</si>
  <si>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</si>
  <si>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</si>
  <si>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</si>
  <si>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</si>
  <si>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</si>
  <si>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</si>
  <si>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</si>
  <si>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</si>
  <si>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</si>
  <si>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</si>
  <si>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</si>
  <si>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</si>
  <si>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</si>
  <si>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</si>
  <si>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</si>
  <si>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</si>
  <si>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</si>
  <si>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</si>
  <si>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</si>
  <si>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</si>
  <si>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</si>
  <si>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</si>
  <si>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</si>
  <si>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</si>
  <si>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</si>
  <si>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</si>
  <si>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</si>
  <si>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</si>
  <si>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</si>
  <si>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</si>
  <si>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</si>
  <si>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</si>
  <si>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</si>
  <si>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</si>
  <si>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</si>
  <si>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</si>
  <si>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</si>
  <si>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</si>
  <si>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</si>
  <si>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</si>
  <si>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</si>
  <si>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</si>
  <si>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</si>
  <si>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</si>
  <si>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</si>
  <si>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</si>
  <si>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</si>
  <si>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</si>
  <si>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</si>
  <si>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</si>
  <si>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</si>
  <si>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</si>
  <si>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</si>
  <si>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</si>
  <si>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</si>
  <si>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</si>
  <si>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</si>
  <si>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</si>
  <si>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</si>
  <si>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</si>
  <si>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</si>
  <si>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</si>
  <si>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</si>
  <si>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</si>
  <si>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</si>
  <si>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</si>
  <si>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</si>
  <si>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</si>
  <si>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</si>
  <si>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</si>
  <si>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</si>
  <si>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</si>
  <si>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</si>
  <si>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</si>
  <si>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</si>
  <si>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</si>
  <si>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</si>
  <si>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</si>
  <si>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</si>
  <si>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</si>
  <si>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</si>
  <si>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</si>
  <si>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</si>
  <si>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</si>
  <si>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</si>
  <si>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</si>
  <si>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</si>
  <si>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</si>
  <si>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</si>
  <si>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</si>
  <si>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</si>
  <si>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</si>
  <si>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</si>
  <si>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</si>
  <si>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</si>
  <si>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</si>
  <si>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</si>
  <si>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</si>
  <si>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</si>
  <si>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</si>
  <si>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</si>
  <si>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</si>
  <si>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</si>
  <si>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</si>
  <si>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</si>
  <si>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</si>
  <si>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</si>
  <si>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</si>
  <si>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</si>
  <si>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</si>
  <si>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</si>
  <si>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</si>
  <si>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</si>
  <si>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</si>
  <si>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</si>
  <si>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</si>
  <si>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</si>
  <si>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</si>
  <si>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</si>
  <si>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</si>
  <si>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</si>
  <si>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</si>
  <si>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</si>
  <si>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</si>
  <si>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</si>
  <si>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</si>
  <si>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</si>
  <si>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</si>
  <si>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</si>
  <si>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</si>
  <si>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</si>
  <si>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</si>
  <si>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</si>
  <si>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</si>
  <si>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</si>
  <si>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</si>
  <si>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</si>
  <si>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</si>
  <si>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</si>
  <si>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</si>
  <si>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</si>
  <si>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</si>
  <si>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</si>
  <si>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</si>
  <si>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</si>
  <si>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</si>
  <si>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</si>
  <si>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</si>
  <si>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</si>
  <si>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</si>
  <si>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</si>
  <si>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</si>
  <si>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</si>
  <si>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</si>
  <si>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</si>
  <si>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</si>
  <si>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</si>
  <si>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</si>
  <si>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</si>
  <si>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</si>
  <si>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</si>
  <si>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</si>
  <si>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</si>
  <si>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</si>
  <si>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</si>
  <si>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</si>
  <si>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</si>
  <si>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</si>
  <si>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</si>
  <si>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</si>
  <si>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</si>
  <si>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</si>
  <si>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</si>
  <si>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</si>
  <si>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</si>
  <si>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</si>
  <si>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</si>
  <si>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</si>
  <si>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</si>
  <si>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</si>
  <si>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</si>
  <si>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</si>
  <si>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</si>
  <si>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</si>
  <si>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</si>
  <si>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</si>
  <si>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</si>
  <si>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</si>
  <si>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</si>
  <si>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</si>
  <si>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</si>
  <si>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</si>
  <si>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</si>
  <si>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</si>
  <si>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</si>
  <si>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</si>
  <si>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</si>
  <si>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</si>
  <si>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</si>
  <si>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</si>
  <si>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</si>
  <si>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</si>
  <si>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</si>
  <si>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</si>
  <si>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</si>
  <si>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</si>
  <si>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</si>
  <si>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</si>
  <si>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</si>
  <si>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</si>
  <si>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</si>
  <si>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</si>
  <si>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</si>
  <si>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</si>
  <si>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</si>
  <si>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</si>
  <si>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</si>
  <si>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</si>
  <si>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</si>
  <si>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</si>
  <si>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</si>
  <si>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</si>
  <si>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</si>
  <si>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</si>
  <si>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</si>
  <si>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</si>
  <si>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</si>
  <si>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</si>
  <si>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</si>
  <si>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</si>
  <si>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</si>
  <si>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</si>
  <si>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</si>
  <si>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</si>
  <si>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</si>
  <si>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</si>
  <si>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</si>
  <si>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</si>
  <si>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</si>
  <si>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</si>
  <si>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</si>
  <si>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</si>
  <si>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</si>
  <si>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</si>
  <si>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</si>
  <si>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</si>
  <si>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</si>
  <si>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</si>
  <si>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</si>
  <si>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</si>
  <si>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</si>
  <si>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</si>
  <si>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</si>
  <si>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</si>
  <si>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</si>
  <si>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</si>
  <si>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</si>
  <si>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</si>
  <si>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</si>
  <si>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</si>
  <si>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</si>
  <si>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</si>
  <si>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</si>
  <si>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</si>
  <si>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</si>
  <si>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</si>
  <si>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</si>
  <si>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</si>
  <si>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</si>
  <si>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</si>
  <si>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</si>
  <si>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</si>
  <si>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</si>
  <si>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</si>
  <si>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</si>
  <si>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</si>
  <si>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</si>
  <si>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</si>
  <si>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</si>
  <si>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</si>
  <si>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</si>
  <si>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</si>
  <si>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</si>
  <si>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</si>
  <si>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</si>
  <si>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</si>
  <si>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</si>
  <si>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</si>
  <si>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</si>
  <si>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</si>
  <si>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</si>
  <si>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</si>
  <si>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</si>
  <si>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</si>
  <si>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</si>
  <si>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</si>
  <si>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</si>
  <si>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</si>
  <si>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</si>
  <si>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</si>
  <si>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</si>
  <si>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</si>
  <si>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</si>
  <si>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</si>
  <si>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</si>
  <si>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</si>
  <si>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</si>
  <si>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</si>
  <si>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</si>
  <si>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</si>
  <si>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</si>
  <si>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</si>
  <si>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</si>
  <si>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</si>
  <si>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</si>
  <si>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</si>
  <si>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</si>
  <si>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</si>
  <si>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</si>
  <si>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</si>
  <si>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</si>
  <si>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</si>
  <si>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</si>
  <si>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</si>
  <si>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</si>
  <si>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</si>
  <si>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</si>
  <si>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</si>
  <si>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</si>
  <si>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</si>
  <si>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</si>
  <si>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</si>
  <si>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</si>
  <si>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</si>
  <si>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</si>
  <si>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</si>
  <si>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</si>
  <si>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</si>
  <si>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</si>
  <si>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</si>
  <si>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</si>
  <si>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</si>
  <si>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</si>
  <si>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</si>
  <si>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</si>
  <si>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</si>
  <si>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</si>
  <si>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</si>
  <si>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</si>
  <si>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</si>
  <si>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</si>
  <si>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</si>
  <si>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</si>
  <si>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</si>
  <si>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</si>
  <si>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</si>
  <si>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</si>
  <si>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</si>
  <si>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</si>
  <si>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</si>
  <si>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</si>
  <si>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</si>
  <si>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</si>
  <si>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</si>
  <si>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</si>
  <si>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</si>
  <si>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</si>
  <si>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</si>
  <si>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</si>
  <si>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</si>
  <si>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</si>
  <si>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</si>
  <si>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</si>
  <si>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</si>
  <si>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</si>
  <si>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</si>
  <si>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</si>
  <si>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</si>
  <si>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</si>
  <si>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</si>
  <si>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</si>
  <si>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</si>
  <si>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</si>
  <si>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</si>
  <si>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</si>
  <si>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</si>
  <si>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</si>
  <si>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</si>
  <si>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</si>
  <si>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</si>
  <si>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</si>
  <si>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</si>
  <si>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</si>
  <si>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</si>
  <si>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</si>
  <si>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</si>
  <si>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</si>
  <si>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</si>
  <si>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</si>
  <si>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</si>
  <si>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</si>
  <si>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</si>
  <si>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</si>
  <si>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</si>
  <si>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</si>
  <si>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</si>
  <si>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</si>
  <si>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</si>
  <si>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</si>
  <si>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</si>
  <si>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</si>
  <si>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</si>
  <si>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</si>
  <si>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</si>
  <si>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</si>
  <si>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</si>
  <si>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</si>
  <si>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</si>
  <si>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</si>
  <si>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</si>
  <si>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</si>
  <si>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</si>
  <si>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</si>
  <si>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</si>
  <si>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</si>
  <si>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</si>
  <si>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</si>
  <si>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</si>
  <si>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</si>
  <si>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</si>
  <si>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</si>
  <si>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</si>
  <si>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</si>
  <si>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</si>
  <si>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</si>
  <si>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</si>
  <si>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</si>
  <si>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</si>
  <si>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</si>
  <si>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</si>
  <si>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</si>
  <si>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</si>
  <si>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</si>
  <si>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</si>
  <si>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</si>
  <si>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</si>
  <si>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</si>
  <si>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</si>
  <si>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</si>
  <si>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</si>
  <si>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</si>
  <si>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</si>
  <si>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</si>
  <si>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</si>
  <si>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</si>
  <si>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</si>
  <si>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</si>
  <si>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</si>
  <si>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</si>
  <si>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</si>
  <si>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</si>
  <si>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</si>
  <si>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</si>
  <si>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</si>
  <si>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</si>
  <si>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</si>
  <si>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</si>
  <si>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</si>
  <si>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</si>
  <si>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</si>
  <si>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</si>
  <si>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</si>
  <si>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</si>
  <si>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</si>
  <si>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</si>
  <si>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</si>
  <si>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</si>
  <si>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</si>
  <si>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</si>
  <si>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</si>
  <si>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</si>
  <si>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</si>
  <si>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</si>
  <si>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</si>
  <si>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</si>
  <si>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</si>
  <si>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</si>
  <si>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</si>
  <si>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</si>
  <si>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</si>
  <si>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</si>
  <si>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</si>
  <si>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</si>
  <si>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</si>
  <si>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</si>
  <si>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</si>
  <si>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</si>
  <si>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</si>
  <si>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</si>
  <si>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</si>
  <si>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</si>
  <si>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</si>
  <si>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</si>
  <si>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</si>
  <si>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</si>
  <si>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</si>
  <si>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</si>
  <si>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</si>
  <si>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</si>
  <si>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</si>
  <si>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</si>
  <si>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</si>
  <si>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</si>
  <si>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</si>
  <si>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</si>
  <si>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</si>
  <si>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</si>
  <si>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</si>
  <si>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</si>
  <si>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</si>
  <si>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</si>
  <si>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</si>
  <si>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</si>
  <si>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</si>
  <si>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</si>
  <si>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</si>
  <si>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</si>
  <si>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</si>
  <si>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</si>
  <si>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</si>
  <si>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</si>
  <si>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</si>
  <si>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</si>
  <si>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</si>
  <si>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</si>
  <si>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</si>
  <si>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</si>
  <si>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</si>
  <si>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</si>
  <si>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</si>
  <si>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</si>
  <si>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</si>
  <si>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</si>
  <si>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</si>
  <si>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</si>
  <si>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</si>
  <si>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</si>
  <si>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</si>
  <si>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</si>
  <si>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</si>
  <si>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</si>
  <si>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</si>
  <si>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</si>
  <si>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</si>
  <si>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</si>
  <si>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</si>
  <si>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</si>
  <si>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</si>
  <si>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</si>
  <si>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</si>
  <si>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</si>
  <si>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</si>
  <si>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</si>
  <si>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</si>
  <si>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</si>
  <si>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</si>
  <si>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</si>
  <si>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</si>
  <si>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</si>
  <si>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</si>
  <si>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</si>
  <si>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</si>
  <si>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</si>
  <si>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</si>
  <si>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</si>
  <si>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</si>
  <si>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</si>
  <si>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</si>
  <si>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</si>
  <si>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</si>
  <si>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</si>
  <si>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</si>
  <si>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</si>
  <si>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</si>
  <si>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</si>
  <si>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</si>
  <si>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</si>
  <si>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</si>
  <si>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</si>
  <si>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</si>
  <si>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</si>
  <si>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</si>
  <si>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</si>
  <si>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</si>
  <si>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</si>
  <si>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</si>
  <si>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</si>
  <si>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</si>
  <si>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</si>
  <si>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</si>
  <si>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</si>
  <si>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</si>
  <si>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</si>
  <si>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</si>
  <si>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</si>
  <si>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</si>
  <si>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</si>
  <si>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</si>
  <si>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</si>
  <si>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</si>
  <si>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</si>
  <si>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</si>
  <si>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</si>
  <si>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</si>
  <si>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</si>
  <si>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</si>
  <si>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</si>
  <si>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</si>
  <si>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</si>
  <si>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</si>
  <si>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</si>
  <si>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</si>
  <si>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</si>
  <si>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</si>
  <si>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</si>
  <si>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</si>
  <si>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</si>
  <si>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</si>
  <si>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</si>
  <si>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</si>
  <si>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</si>
  <si>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</si>
  <si>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</si>
  <si>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</si>
  <si>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</si>
  <si>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</si>
  <si>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</si>
  <si>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</si>
  <si>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</si>
  <si>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</si>
  <si>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</si>
  <si>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</si>
  <si>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</si>
  <si>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</si>
  <si>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</si>
  <si>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</si>
  <si>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</si>
  <si>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</si>
  <si>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</si>
  <si>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</si>
  <si>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</si>
  <si>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</si>
  <si>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</si>
  <si>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</si>
  <si>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</si>
  <si>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</si>
  <si>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</si>
  <si>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</si>
  <si>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</si>
  <si>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</si>
  <si>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</si>
  <si>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</si>
  <si>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</si>
  <si>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</si>
  <si>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</si>
  <si>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</si>
  <si>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</si>
  <si>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</si>
  <si>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</si>
  <si>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</si>
  <si>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</si>
  <si>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</si>
  <si>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</si>
  <si>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</si>
  <si>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</si>
  <si>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</si>
  <si>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</si>
  <si>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</si>
  <si>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</si>
  <si>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</si>
  <si>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</si>
  <si>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</si>
  <si>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</si>
  <si>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</si>
  <si>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</si>
  <si>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</si>
  <si>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</si>
  <si>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</si>
  <si>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</si>
  <si>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</si>
  <si>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</si>
  <si>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</si>
  <si>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</si>
  <si>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</si>
  <si>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</si>
  <si>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</si>
  <si>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</si>
  <si>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</si>
  <si>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</si>
  <si>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</si>
  <si>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</si>
  <si>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</si>
  <si>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</si>
  <si>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</si>
  <si>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</si>
  <si>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</si>
  <si>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</si>
  <si>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</si>
  <si>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</si>
  <si>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</si>
  <si>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</si>
  <si>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</si>
  <si>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</si>
  <si>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</si>
  <si>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</si>
  <si>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</si>
  <si>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</si>
  <si>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</si>
  <si>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</si>
  <si>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</si>
  <si>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</si>
  <si>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</si>
  <si>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</si>
  <si>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</si>
  <si>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</si>
  <si>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</si>
  <si>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</si>
  <si>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</si>
  <si>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</si>
  <si>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</si>
  <si>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</si>
  <si>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</si>
  <si>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</si>
  <si>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</si>
  <si>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</si>
  <si>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</si>
  <si>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</si>
  <si>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</si>
  <si>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</si>
  <si>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</si>
  <si>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</si>
  <si>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</si>
  <si>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</si>
  <si>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</si>
  <si>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</si>
  <si>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</si>
  <si>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</si>
  <si>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</si>
  <si>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</si>
  <si>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</si>
  <si>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</si>
  <si>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</si>
  <si>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</si>
  <si>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</si>
  <si>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</si>
  <si>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</si>
  <si>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</si>
  <si>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</si>
  <si>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</si>
  <si>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</si>
  <si>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</si>
  <si>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</si>
  <si>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</si>
  <si>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</si>
  <si>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</si>
  <si>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</si>
  <si>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</si>
  <si>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</si>
  <si>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</si>
  <si>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</si>
  <si>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</si>
  <si>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</si>
  <si>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</si>
  <si>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</si>
  <si>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</si>
  <si>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</si>
  <si>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</si>
  <si>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</si>
  <si>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</si>
  <si>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</si>
  <si>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</si>
  <si>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</si>
  <si>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</si>
  <si>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</si>
  <si>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</si>
  <si>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</si>
  <si>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</si>
  <si>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</si>
  <si>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</si>
  <si>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</si>
  <si>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</si>
  <si>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</si>
  <si>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</si>
  <si>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</si>
  <si>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</si>
  <si>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</si>
  <si>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</si>
  <si>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</si>
  <si>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</si>
  <si>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</si>
  <si>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</si>
  <si>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</si>
  <si>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</si>
  <si>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</si>
  <si>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</si>
  <si>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</si>
  <si>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</si>
  <si>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</si>
  <si>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</si>
  <si>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</si>
  <si>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</si>
  <si>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</si>
  <si>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</si>
  <si>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</si>
  <si>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</si>
  <si>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</si>
  <si>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</si>
  <si>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</si>
  <si>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</si>
  <si>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</si>
  <si>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</si>
  <si>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</si>
  <si>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</si>
  <si>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</si>
  <si>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</si>
  <si>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</si>
  <si>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</si>
  <si>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</si>
  <si>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</si>
  <si>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</si>
  <si>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</si>
  <si>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</si>
  <si>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</si>
  <si>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</si>
  <si>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</si>
  <si>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</si>
  <si>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</si>
  <si>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</si>
  <si>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</si>
  <si>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</si>
  <si>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</si>
  <si>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</si>
  <si>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</si>
  <si>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</si>
  <si>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</si>
  <si>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</si>
  <si>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</si>
  <si>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</si>
  <si>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</si>
  <si>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</si>
  <si>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</si>
  <si>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</si>
  <si>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</si>
  <si>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</si>
  <si>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</si>
  <si>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</si>
  <si>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</si>
  <si>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</si>
  <si>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</si>
  <si>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</si>
  <si>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</si>
  <si>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</si>
  <si>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</si>
  <si>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</si>
  <si>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</si>
  <si>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</si>
  <si>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</si>
  <si>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</si>
  <si>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</si>
  <si>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</si>
  <si>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</si>
  <si>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</si>
  <si>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</si>
  <si>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</si>
  <si>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</si>
  <si>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</si>
  <si>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</si>
  <si>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</si>
  <si>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</si>
  <si>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</si>
  <si>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</si>
  <si>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</si>
  <si>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</si>
  <si>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</si>
  <si>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</si>
  <si>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</si>
  <si>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</si>
  <si>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</si>
  <si>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</si>
  <si>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</si>
  <si>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</si>
  <si>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</si>
  <si>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</si>
  <si>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</si>
  <si>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</si>
  <si>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</si>
  <si>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</si>
  <si>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</si>
  <si>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</si>
  <si>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</si>
  <si>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</si>
  <si>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</si>
  <si>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</si>
  <si>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</si>
  <si>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</si>
  <si>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</si>
  <si>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</si>
  <si>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</si>
  <si>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</si>
  <si>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</si>
  <si>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</si>
  <si>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</si>
  <si>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</si>
  <si>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</si>
  <si>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</si>
  <si>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</si>
  <si>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</si>
  <si>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</si>
  <si>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</si>
  <si>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</si>
  <si>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</si>
  <si>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</si>
  <si>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</si>
  <si>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</si>
  <si>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</si>
  <si>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</si>
  <si>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</si>
  <si>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</si>
  <si>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</si>
  <si>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</si>
  <si>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</si>
  <si>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</si>
  <si>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</si>
  <si>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</si>
  <si>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</si>
  <si>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</si>
  <si>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</si>
  <si>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</si>
  <si>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</si>
  <si>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</si>
  <si>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</si>
  <si>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</si>
  <si>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</si>
  <si>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</si>
  <si>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</si>
  <si>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</si>
  <si>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</si>
  <si>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</si>
  <si>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</si>
  <si>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</si>
  <si>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</si>
  <si>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</si>
  <si>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</si>
  <si>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</si>
  <si>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</si>
  <si>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</si>
  <si>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</si>
  <si>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</si>
  <si>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</si>
  <si>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</si>
  <si>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</si>
  <si>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</si>
  <si>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</si>
  <si>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</si>
  <si>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</si>
  <si>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</si>
  <si>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</si>
  <si>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</si>
  <si>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</si>
  <si>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</si>
  <si>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</si>
  <si>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</si>
  <si>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</si>
  <si>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</si>
  <si>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</si>
  <si>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</si>
  <si>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</si>
  <si>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</si>
  <si>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</si>
  <si>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</si>
  <si>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</si>
  <si>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</si>
  <si>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</si>
  <si>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</si>
  <si>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</si>
  <si>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</si>
  <si>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</si>
  <si>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</si>
  <si>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</si>
  <si>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</si>
  <si>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</si>
  <si>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</si>
  <si>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</si>
  <si>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</si>
  <si>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</si>
  <si>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</si>
  <si>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</si>
  <si>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</si>
  <si>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</si>
  <si>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</si>
  <si>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</si>
  <si>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</si>
  <si>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</si>
  <si>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</si>
  <si>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</si>
  <si>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</si>
  <si>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</si>
  <si>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</si>
  <si>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</si>
  <si>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</si>
  <si>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</si>
  <si>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</si>
  <si>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</si>
  <si>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</si>
  <si>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</si>
  <si>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</si>
  <si>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</si>
  <si>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</si>
  <si>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</si>
  <si>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</si>
  <si>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</si>
  <si>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</si>
  <si>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</si>
  <si>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</si>
  <si>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</si>
  <si>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</si>
  <si>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</si>
  <si>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</si>
  <si>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</si>
  <si>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</si>
  <si>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</si>
  <si>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</si>
  <si>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</si>
  <si>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</si>
  <si>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</si>
  <si>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</si>
  <si>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</si>
  <si>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</si>
  <si>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</si>
  <si>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</si>
  <si>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</si>
  <si>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</si>
  <si>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</si>
  <si>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</si>
  <si>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</si>
  <si>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</si>
  <si>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</si>
  <si>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</si>
  <si>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</si>
  <si>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</si>
  <si>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</si>
  <si>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</si>
  <si>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</si>
  <si>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</si>
  <si>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</si>
  <si>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</si>
  <si>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</si>
  <si>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</si>
  <si>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</si>
  <si>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</si>
  <si>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</si>
  <si>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</si>
  <si>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</si>
  <si>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</si>
  <si>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</si>
  <si>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</si>
  <si>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</si>
  <si>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</si>
  <si>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</si>
  <si>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</si>
  <si>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</si>
  <si>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</si>
  <si>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</si>
  <si>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</si>
  <si>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</si>
  <si>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</si>
  <si>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</si>
  <si>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</si>
  <si>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</si>
  <si>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</si>
  <si>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</si>
  <si>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</si>
  <si>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</si>
  <si>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</si>
  <si>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</si>
  <si>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</si>
  <si>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</si>
  <si>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</si>
  <si>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</si>
  <si>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</si>
  <si>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</si>
  <si>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</si>
  <si>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</si>
  <si>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</si>
  <si>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</si>
  <si>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</si>
  <si>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</si>
  <si>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</si>
  <si>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</si>
  <si>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</si>
  <si>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</si>
  <si>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</si>
  <si>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</si>
  <si>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</si>
  <si>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</si>
  <si>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</si>
  <si>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</si>
  <si>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</si>
  <si>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</si>
  <si>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</si>
  <si>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</si>
  <si>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</si>
  <si>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</si>
  <si>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</si>
  <si>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</si>
  <si>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</si>
  <si>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</si>
  <si>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</si>
  <si>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</si>
  <si>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</si>
  <si>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</si>
  <si>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</si>
  <si>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</si>
  <si>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</si>
  <si>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</si>
  <si>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</si>
  <si>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</si>
  <si>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</si>
  <si>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</si>
  <si>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</si>
  <si>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</si>
  <si>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</si>
  <si>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</si>
  <si>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</si>
  <si>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</si>
  <si>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</si>
  <si>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</si>
  <si>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</si>
  <si>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</si>
  <si>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</si>
  <si>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</si>
  <si>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</si>
  <si>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</si>
  <si>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</si>
  <si>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</si>
  <si>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</si>
  <si>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</si>
  <si>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</si>
  <si>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</si>
  <si>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</si>
  <si>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</si>
  <si>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</si>
  <si>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</si>
  <si>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</si>
  <si>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</si>
  <si>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</si>
  <si>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</si>
  <si>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</si>
  <si>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</si>
  <si>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</si>
  <si>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</si>
  <si>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</si>
  <si>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</si>
  <si>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</si>
  <si>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</si>
  <si>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</si>
  <si>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</si>
  <si>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</si>
  <si>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</si>
  <si>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</si>
  <si>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</si>
  <si>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</si>
  <si>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</si>
  <si>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</si>
  <si>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</si>
  <si>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</si>
  <si>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</si>
  <si>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</si>
  <si>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</si>
  <si>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</si>
  <si>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</si>
  <si>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</si>
  <si>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</si>
  <si>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</si>
  <si>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</si>
  <si>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</si>
  <si>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</si>
  <si>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</si>
  <si>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</si>
  <si>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</si>
  <si>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</si>
  <si>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</si>
  <si>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</si>
  <si>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</si>
  <si>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</si>
  <si>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</si>
  <si>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</si>
  <si>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</si>
  <si>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</si>
  <si>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</si>
  <si>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</si>
  <si>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</si>
  <si>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</si>
  <si>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</si>
  <si>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</si>
  <si>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</si>
  <si>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</si>
  <si>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</si>
  <si>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</si>
  <si>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</si>
  <si>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</si>
  <si>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</si>
  <si>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</si>
  <si>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</si>
  <si>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</si>
  <si>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</si>
  <si>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</si>
  <si>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</si>
  <si>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</si>
  <si>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</si>
  <si>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</si>
  <si>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</si>
  <si>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</si>
  <si>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</si>
  <si>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</si>
  <si>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</si>
  <si>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</si>
  <si>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</si>
  <si>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</si>
  <si>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</si>
  <si>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</si>
  <si>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</si>
  <si>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</si>
  <si>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</si>
  <si>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</si>
  <si>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</si>
  <si>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</si>
  <si>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</si>
  <si>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</si>
  <si>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</si>
  <si>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</si>
  <si>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</si>
  <si>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</si>
  <si>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</si>
  <si>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</si>
  <si>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</si>
  <si>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</si>
  <si>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</si>
  <si>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</si>
  <si>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</si>
  <si>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</si>
  <si>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</si>
  <si>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</si>
  <si>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</si>
  <si>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</si>
  <si>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</si>
  <si>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</si>
  <si>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</si>
  <si>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</si>
  <si>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</si>
  <si>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</si>
  <si>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</si>
  <si>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</si>
  <si>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</si>
  <si>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</si>
  <si>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</si>
  <si>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</si>
  <si>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</si>
  <si>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</si>
  <si>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</si>
  <si>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</si>
  <si>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</si>
  <si>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</si>
  <si>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</si>
  <si>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</si>
  <si>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</si>
  <si>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</si>
  <si>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</si>
  <si>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</si>
  <si>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</si>
  <si>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</si>
  <si>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</si>
  <si>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</si>
  <si>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</si>
  <si>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</si>
  <si>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</si>
  <si>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</si>
  <si>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</si>
  <si>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</si>
  <si>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</si>
  <si>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</si>
  <si>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</si>
  <si>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</si>
  <si>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</si>
  <si>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</si>
  <si>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</si>
  <si>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</si>
  <si>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</si>
  <si>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</si>
  <si>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</si>
  <si>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</si>
  <si>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</si>
  <si>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</si>
  <si>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</si>
  <si>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</si>
  <si>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</si>
  <si>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</si>
  <si>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</si>
  <si>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</si>
  <si>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</si>
  <si>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</si>
  <si>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</si>
  <si>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</si>
  <si>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</si>
  <si>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</si>
  <si>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</si>
  <si>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</si>
  <si>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</si>
  <si>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</si>
  <si>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</si>
  <si>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</si>
  <si>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</si>
  <si>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</si>
  <si>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</si>
  <si>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</si>
  <si>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</si>
  <si>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</si>
  <si>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</si>
  <si>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</si>
  <si>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</si>
  <si>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</si>
  <si>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</si>
  <si>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</si>
  <si>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</si>
  <si>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</si>
  <si>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</si>
  <si>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</si>
  <si>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</si>
  <si>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</si>
  <si>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</si>
  <si>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</si>
  <si>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</si>
  <si>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</si>
  <si>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</si>
  <si>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</si>
  <si>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</si>
  <si>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</si>
  <si>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</si>
  <si>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</si>
  <si>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</si>
  <si>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</si>
  <si>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</si>
  <si>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</si>
  <si>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</si>
  <si>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</si>
  <si>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</si>
  <si>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</si>
  <si>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</si>
  <si>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</si>
  <si>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</si>
  <si>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</si>
  <si>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</si>
  <si>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</si>
  <si>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</si>
  <si>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</si>
  <si>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</si>
  <si>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</si>
  <si>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</si>
  <si>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</si>
  <si>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</si>
  <si>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</si>
  <si>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</si>
  <si>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</si>
  <si>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</si>
  <si>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</si>
  <si>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</si>
  <si>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</si>
  <si>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</si>
  <si>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</si>
  <si>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</si>
  <si>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</si>
  <si>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</si>
  <si>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</si>
  <si>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</si>
  <si>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</si>
  <si>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</si>
  <si>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</si>
  <si>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</si>
  <si>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</si>
  <si>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</si>
  <si>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</si>
  <si>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</si>
  <si>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</si>
  <si>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</si>
  <si>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</si>
  <si>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</si>
  <si>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</si>
  <si>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</si>
  <si>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</si>
  <si>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</si>
  <si>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</si>
  <si>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</si>
  <si>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</si>
  <si>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</si>
  <si>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</si>
  <si>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</si>
  <si>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</si>
  <si>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</si>
  <si>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</si>
  <si>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</si>
  <si>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</si>
  <si>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</si>
  <si>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</si>
  <si>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</si>
  <si>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</si>
  <si>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</si>
  <si>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</si>
  <si>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</si>
  <si>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</si>
  <si>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</si>
  <si>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</si>
  <si>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</si>
  <si>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</si>
  <si>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</si>
  <si>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</si>
  <si>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</si>
  <si>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</si>
  <si>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</si>
  <si>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</si>
  <si>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</si>
  <si>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</si>
  <si>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</si>
  <si>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</si>
  <si>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</si>
  <si>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</si>
  <si>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</si>
  <si>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</si>
  <si>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</si>
  <si>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</si>
  <si>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</si>
  <si>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</si>
  <si>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</si>
  <si>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</si>
  <si>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</si>
  <si>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</si>
  <si>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</si>
  <si>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</si>
  <si>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</si>
  <si>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</si>
  <si>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</si>
  <si>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</si>
  <si>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</si>
  <si>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</si>
  <si>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</si>
  <si>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</si>
  <si>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</si>
  <si>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</si>
  <si>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</si>
  <si>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</si>
  <si>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</si>
  <si>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</si>
  <si>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</si>
  <si>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</si>
  <si>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</si>
  <si>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</si>
  <si>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</si>
  <si>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</si>
  <si>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</si>
  <si>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</si>
  <si>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</si>
  <si>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</si>
  <si>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</si>
  <si>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</si>
  <si>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</si>
  <si>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</si>
  <si>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</si>
  <si>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</si>
  <si>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</si>
  <si>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</si>
  <si>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</si>
  <si>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</si>
  <si>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</si>
  <si>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</si>
  <si>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</si>
  <si>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</si>
  <si>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</si>
  <si>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</si>
  <si>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</si>
  <si>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</si>
  <si>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</si>
  <si>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</si>
  <si>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</si>
  <si>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</si>
  <si>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</si>
  <si>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</si>
  <si>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</si>
  <si>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</si>
  <si>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</si>
  <si>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</si>
  <si>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</si>
  <si>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</si>
  <si>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</si>
  <si>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</si>
  <si>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</si>
  <si>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</si>
  <si>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</si>
  <si>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</si>
  <si>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</si>
  <si>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</si>
  <si>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</si>
  <si>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</si>
  <si>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</si>
  <si>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</si>
  <si>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</si>
  <si>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</si>
  <si>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</si>
  <si>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</si>
  <si>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</si>
  <si>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</si>
  <si>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</si>
  <si>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</si>
  <si>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</si>
  <si>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</si>
  <si>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</si>
  <si>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</si>
  <si>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</si>
  <si>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</si>
  <si>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</si>
  <si>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</si>
  <si>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</si>
  <si>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</si>
  <si>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</si>
  <si>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</si>
  <si>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</si>
  <si>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</si>
  <si>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</si>
  <si>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</si>
  <si>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</si>
  <si>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</si>
  <si>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</si>
  <si>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</si>
  <si>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</si>
  <si>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</si>
  <si>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</si>
  <si>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</si>
  <si>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</si>
  <si>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</si>
  <si>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</si>
  <si>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</si>
  <si>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</si>
  <si>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</si>
  <si>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</si>
  <si>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</si>
  <si>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</si>
  <si>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</si>
  <si>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</si>
  <si>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</si>
  <si>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</si>
  <si>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</si>
  <si>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</si>
  <si>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</si>
  <si>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</si>
  <si>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</si>
  <si>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</si>
  <si>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</si>
  <si>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</si>
  <si>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</si>
  <si>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</si>
  <si>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</si>
  <si>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</si>
  <si>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</si>
  <si>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</si>
  <si>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</si>
  <si>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</si>
  <si>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</si>
  <si>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</si>
  <si>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</si>
  <si>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</si>
  <si>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</si>
  <si>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</si>
  <si>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</si>
  <si>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</si>
  <si>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</si>
  <si>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</si>
  <si>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</si>
  <si>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</si>
  <si>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</si>
  <si>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</si>
  <si>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</si>
  <si>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</si>
  <si>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</si>
  <si>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</si>
  <si>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</si>
  <si>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</si>
  <si>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</si>
  <si>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</si>
  <si>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</si>
  <si>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</si>
  <si>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</si>
  <si>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</si>
  <si>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</si>
  <si>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</si>
  <si>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</si>
  <si>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</si>
  <si>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</si>
  <si>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</si>
  <si>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</si>
  <si>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</si>
  <si>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</si>
  <si>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</si>
  <si>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</si>
  <si>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</si>
  <si>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</si>
  <si>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</si>
  <si>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</si>
  <si>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</si>
  <si>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</si>
  <si>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</si>
  <si>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</si>
  <si>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</si>
  <si>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</si>
  <si>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</si>
  <si>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</si>
  <si>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</si>
  <si>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</si>
  <si>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</si>
  <si>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</si>
  <si>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</si>
  <si>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</si>
  <si>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</si>
  <si>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</si>
  <si>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</si>
  <si>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</si>
  <si>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</si>
  <si>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</si>
  <si>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</si>
  <si>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</si>
  <si>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</si>
  <si>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</si>
  <si>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</si>
  <si>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</si>
  <si>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</si>
  <si>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</si>
  <si>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</si>
  <si>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</si>
  <si>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</si>
  <si>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</si>
  <si>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</si>
  <si>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</si>
  <si>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</si>
  <si>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</si>
  <si>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</si>
  <si>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</si>
  <si>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</si>
  <si>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</si>
  <si>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</si>
  <si>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</si>
  <si>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</si>
  <si>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</si>
  <si>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</si>
  <si>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</si>
  <si>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</si>
  <si>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</si>
  <si>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</si>
  <si>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</si>
  <si>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</si>
  <si>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</si>
  <si>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</si>
  <si>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</si>
  <si>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</si>
  <si>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</si>
  <si>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</si>
  <si>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</si>
  <si>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</si>
  <si>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</si>
  <si>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</si>
  <si>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</si>
  <si>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</si>
  <si>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</si>
  <si>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</si>
  <si>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</si>
  <si>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</si>
  <si>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</si>
  <si>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</si>
  <si>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</si>
  <si>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</si>
  <si>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</si>
  <si>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</si>
  <si>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</si>
  <si>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</si>
  <si>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</si>
  <si>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</si>
  <si>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</si>
  <si>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</si>
  <si>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</si>
  <si>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</si>
  <si>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</si>
  <si>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</si>
  <si>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</si>
  <si>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</si>
  <si>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</si>
  <si>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</si>
  <si>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</si>
  <si>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</si>
  <si>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</si>
  <si>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</si>
  <si>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</si>
  <si>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</si>
  <si>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</si>
  <si>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</si>
  <si>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</si>
  <si>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</si>
  <si>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</si>
  <si>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</si>
  <si>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</si>
  <si>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</si>
  <si>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</si>
  <si>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</si>
  <si>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</si>
  <si>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</si>
  <si>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</si>
  <si>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</si>
  <si>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</si>
  <si>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</si>
  <si>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</si>
  <si>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</si>
  <si>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</si>
  <si>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</si>
  <si>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</si>
  <si>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</si>
  <si>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</si>
  <si>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</si>
  <si>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</si>
  <si>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</si>
  <si>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</si>
  <si>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</si>
  <si>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</si>
  <si>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</si>
  <si>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</si>
  <si>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</si>
  <si>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</si>
  <si>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</si>
  <si>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</si>
  <si>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</si>
  <si>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</si>
  <si>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</si>
  <si>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</si>
  <si>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</si>
  <si>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</si>
  <si>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</si>
  <si>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</si>
  <si>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</si>
  <si>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</si>
  <si>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</si>
  <si>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</si>
  <si>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</si>
  <si>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</si>
  <si>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</si>
  <si>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</si>
  <si>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</si>
  <si>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</si>
  <si>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</si>
  <si>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</si>
  <si>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</si>
  <si>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</si>
  <si>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</si>
  <si>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</si>
  <si>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</si>
  <si>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</si>
  <si>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</si>
  <si>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</si>
  <si>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</si>
  <si>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</si>
  <si>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</si>
  <si>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</si>
  <si>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</si>
  <si>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</si>
  <si>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</si>
  <si>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</si>
  <si>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</si>
  <si>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</si>
  <si>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</si>
  <si>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</si>
  <si>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</si>
  <si>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</si>
  <si>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</si>
  <si>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</si>
  <si>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</si>
  <si>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</si>
  <si>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</si>
  <si>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</si>
  <si>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</si>
  <si>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</si>
  <si>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</si>
  <si>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</si>
  <si>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</si>
  <si>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</si>
  <si>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</si>
  <si>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</si>
  <si>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</si>
  <si>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</si>
  <si>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</si>
  <si>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</si>
  <si>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</si>
  <si>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</si>
  <si>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</si>
  <si>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</si>
  <si>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</si>
  <si>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</si>
  <si>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</si>
  <si>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</si>
  <si>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</si>
  <si>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</si>
  <si>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</si>
  <si>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</si>
  <si>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</si>
  <si>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</si>
  <si>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</si>
  <si>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</si>
  <si>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</si>
  <si>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</si>
  <si>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</si>
  <si>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</si>
  <si>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</si>
  <si>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</si>
  <si>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</si>
  <si>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</si>
  <si>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</si>
  <si>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</si>
  <si>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</si>
  <si>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</si>
  <si>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</si>
  <si>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</si>
  <si>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</si>
  <si>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</si>
  <si>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</si>
  <si>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</si>
  <si>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</si>
  <si>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</si>
  <si>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</si>
  <si>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</si>
  <si>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</si>
  <si>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</si>
  <si>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</si>
  <si>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</si>
  <si>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</si>
  <si>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</si>
  <si>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</si>
  <si>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</si>
  <si>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</si>
  <si>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</si>
  <si>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</si>
  <si>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</si>
  <si>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</si>
  <si>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</si>
  <si>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</si>
  <si>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</si>
  <si>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</si>
  <si>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</si>
  <si>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</si>
  <si>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</si>
  <si>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</si>
  <si>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</si>
  <si>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</si>
  <si>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</si>
  <si>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</si>
  <si>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</si>
  <si>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</si>
  <si>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</si>
  <si>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</si>
  <si>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</si>
  <si>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</si>
  <si>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</si>
  <si>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</si>
  <si>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</si>
  <si>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</si>
  <si>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</si>
  <si>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</si>
  <si>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</si>
  <si>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</si>
  <si>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</si>
  <si>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</si>
  <si>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</si>
  <si>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</si>
  <si>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</si>
  <si>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</si>
  <si>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</si>
  <si>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</si>
  <si>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</si>
  <si>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</si>
  <si>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</si>
  <si>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</si>
  <si>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</si>
  <si>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</si>
  <si>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</si>
  <si>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</si>
  <si>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</si>
  <si>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</si>
  <si>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</si>
  <si>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</si>
  <si>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</si>
  <si>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</si>
  <si>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</si>
  <si>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</si>
  <si>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</si>
  <si>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</si>
  <si>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</si>
  <si>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</si>
  <si>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</si>
  <si>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</si>
  <si>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</si>
  <si>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</si>
  <si>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</si>
  <si>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</si>
  <si>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</si>
  <si>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</si>
  <si>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</si>
  <si>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</si>
  <si>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</si>
  <si>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</si>
  <si>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</si>
  <si>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</si>
  <si>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</si>
  <si>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</si>
  <si>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</si>
  <si>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</si>
  <si>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</si>
  <si>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</si>
  <si>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</si>
  <si>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</si>
  <si>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</si>
  <si>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</si>
  <si>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</si>
  <si>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</si>
  <si>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</si>
  <si>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</si>
  <si>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</si>
  <si>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</si>
  <si>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</si>
  <si>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</si>
  <si>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</si>
  <si>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</si>
  <si>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</si>
  <si>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</si>
  <si>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</si>
  <si>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</si>
  <si>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</si>
  <si>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</si>
  <si>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</si>
  <si>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</si>
  <si>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</si>
  <si>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</si>
  <si>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</si>
  <si>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</si>
  <si>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</si>
  <si>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</si>
  <si>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</si>
  <si>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</si>
  <si>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</si>
  <si>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</si>
  <si>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</si>
  <si>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</si>
  <si>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</si>
  <si>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</si>
  <si>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</si>
  <si>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</si>
  <si>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</si>
  <si>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</si>
  <si>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</si>
  <si>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</si>
  <si>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</si>
  <si>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</si>
  <si>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</si>
  <si>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</si>
  <si>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</si>
  <si>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</si>
  <si>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</si>
  <si>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</si>
  <si>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</si>
  <si>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</si>
  <si>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</si>
  <si>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</si>
  <si>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</si>
  <si>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</si>
  <si>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</si>
  <si>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</si>
  <si>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</si>
  <si>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</si>
  <si>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</si>
  <si>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</si>
  <si>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</si>
  <si>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</si>
  <si>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</si>
  <si>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</si>
  <si>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</si>
  <si>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</si>
  <si>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</si>
  <si>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</si>
  <si>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</si>
  <si>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</si>
  <si>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</si>
  <si>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</si>
  <si>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</si>
  <si>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</si>
  <si>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</si>
  <si>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</si>
  <si>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</si>
  <si>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</si>
  <si>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</si>
  <si>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</si>
  <si>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</si>
  <si>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</si>
  <si>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</si>
  <si>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</si>
  <si>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</si>
  <si>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</si>
  <si>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</si>
  <si>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</si>
  <si>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</si>
  <si>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</si>
  <si>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</si>
  <si>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</si>
  <si>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</si>
  <si>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</si>
  <si>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</si>
  <si>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</si>
  <si>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</si>
  <si>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</si>
  <si>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</si>
  <si>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</si>
  <si>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</si>
  <si>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</si>
  <si>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</si>
  <si>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</si>
  <si>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</si>
  <si>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</si>
  <si>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</si>
  <si>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</si>
  <si>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</si>
  <si>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</si>
  <si>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</si>
  <si>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</si>
  <si>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</si>
  <si>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</si>
  <si>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</si>
  <si>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</si>
  <si>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</si>
  <si>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</si>
  <si>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</si>
  <si>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</si>
  <si>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</si>
  <si>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</si>
  <si>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</si>
  <si>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</si>
  <si>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</si>
  <si>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</si>
  <si>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</si>
  <si>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</si>
  <si>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</si>
  <si>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</si>
  <si>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</si>
  <si>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</si>
  <si>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</si>
  <si>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</si>
  <si>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</si>
  <si>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</si>
  <si>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</si>
  <si>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</si>
  <si>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</si>
  <si>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</si>
  <si>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</si>
  <si>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</si>
  <si>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</si>
  <si>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</si>
  <si>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</si>
  <si>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</si>
  <si>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</si>
  <si>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</si>
  <si>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</si>
  <si>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</si>
  <si>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</si>
  <si>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</si>
  <si>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</si>
  <si>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</si>
  <si>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</si>
  <si>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</si>
  <si>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</si>
  <si>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</si>
  <si>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</si>
  <si>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</si>
  <si>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</si>
  <si>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</si>
  <si>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</si>
  <si>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</si>
  <si>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</si>
  <si>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</si>
  <si>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</si>
  <si>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</si>
  <si>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</si>
  <si>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</si>
  <si>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</si>
  <si>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</si>
  <si>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</si>
  <si>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</si>
  <si>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</si>
  <si>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</si>
  <si>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</si>
  <si>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</si>
  <si>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</si>
  <si>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</si>
  <si>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</si>
  <si>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</si>
  <si>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</si>
  <si>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</si>
  <si>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</si>
  <si>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</si>
  <si>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</si>
  <si>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</si>
  <si>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</si>
  <si>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</si>
  <si>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</si>
  <si>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</si>
  <si>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</si>
  <si>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</si>
  <si>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</si>
  <si>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</si>
  <si>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</si>
  <si>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</si>
  <si>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</si>
  <si>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</si>
  <si>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</si>
  <si>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</si>
  <si>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</si>
  <si>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</si>
  <si>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</si>
  <si>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</si>
  <si>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</si>
  <si>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</si>
  <si>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</si>
  <si>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</si>
  <si>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</si>
  <si>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</si>
  <si>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</si>
  <si>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</si>
  <si>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</si>
  <si>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</si>
  <si>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</si>
  <si>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</si>
  <si>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</si>
  <si>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</si>
  <si>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</si>
  <si>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</si>
  <si>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</si>
  <si>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</si>
  <si>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</si>
  <si>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</si>
  <si>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</si>
  <si>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</si>
  <si>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</si>
  <si>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</si>
  <si>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</si>
  <si>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</si>
  <si>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</si>
  <si>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</si>
  <si>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</si>
  <si>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</si>
  <si>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</si>
  <si>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</si>
  <si>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</si>
  <si>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</si>
  <si>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</si>
  <si>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</si>
  <si>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</si>
  <si>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</si>
  <si>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</si>
  <si>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</si>
  <si>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</si>
  <si>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</si>
  <si>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</si>
  <si>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</si>
  <si>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</si>
  <si>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</si>
  <si>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</si>
  <si>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</si>
  <si>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</si>
  <si>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</si>
  <si>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</si>
  <si>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</si>
  <si>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</si>
  <si>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</si>
  <si>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</si>
  <si>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</si>
  <si>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</si>
  <si>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</si>
  <si>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</si>
  <si>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</si>
  <si>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</si>
  <si>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</si>
  <si>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</si>
  <si>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</si>
  <si>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</si>
  <si>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</si>
  <si>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</si>
  <si>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</si>
  <si>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</si>
  <si>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</si>
  <si>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</si>
  <si>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</si>
  <si>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</si>
  <si>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</si>
  <si>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</si>
  <si>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</si>
  <si>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</si>
  <si>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</si>
  <si>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</si>
  <si>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</si>
  <si>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</si>
  <si>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</si>
  <si>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</si>
  <si>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</si>
  <si>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</si>
  <si>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</si>
  <si>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</si>
  <si>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</si>
  <si>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</si>
  <si>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</si>
  <si>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</si>
  <si>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</si>
  <si>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</si>
  <si>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</si>
  <si>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</si>
  <si>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</si>
  <si>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</si>
  <si>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</si>
  <si>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</si>
  <si>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</si>
  <si>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</si>
  <si>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</si>
  <si>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</si>
  <si>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</si>
  <si>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</si>
  <si>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</si>
  <si>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</si>
  <si>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</si>
  <si>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</si>
  <si>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</si>
  <si>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</si>
  <si>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</si>
  <si>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</si>
  <si>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</si>
  <si>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</si>
  <si>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</si>
  <si>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</si>
  <si>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</si>
  <si>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</si>
  <si>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</si>
  <si>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</si>
  <si>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</si>
  <si>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</si>
  <si>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</si>
  <si>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</si>
  <si>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</si>
  <si>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</si>
  <si>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</si>
  <si>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</si>
  <si>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</si>
  <si>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</si>
  <si>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</si>
  <si>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</si>
  <si>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</si>
  <si>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</si>
  <si>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</si>
  <si>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</si>
  <si>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</si>
  <si>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</si>
  <si>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</si>
  <si>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</si>
  <si>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</si>
  <si>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</si>
  <si>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</si>
  <si>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</si>
  <si>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</si>
  <si>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</si>
  <si>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</si>
  <si>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</si>
  <si>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</si>
  <si>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</si>
  <si>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</si>
  <si>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</si>
  <si>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</si>
  <si>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</si>
  <si>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</si>
  <si>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</si>
  <si>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</si>
  <si>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</si>
  <si>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</si>
  <si>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</si>
  <si>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</si>
  <si>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</si>
  <si>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</si>
  <si>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</si>
  <si>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</si>
  <si>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</si>
  <si>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</si>
  <si>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</si>
  <si>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</si>
  <si>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</si>
  <si>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</si>
  <si>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</si>
  <si>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</si>
  <si>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</si>
  <si>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</si>
  <si>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</si>
  <si>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</si>
  <si>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</si>
  <si>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</si>
  <si>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</si>
  <si>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</si>
  <si>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</si>
  <si>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</si>
  <si>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</si>
  <si>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</si>
  <si>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</si>
  <si>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</si>
  <si>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</si>
  <si>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</si>
  <si>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</si>
  <si>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</si>
  <si>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</si>
  <si>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</si>
  <si>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</si>
  <si>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</si>
  <si>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</si>
  <si>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</si>
  <si>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</si>
  <si>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</si>
  <si>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</si>
  <si>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</si>
  <si>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</si>
  <si>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</si>
  <si>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</si>
  <si>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</si>
  <si>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</si>
  <si>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</si>
  <si>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</si>
  <si>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</si>
  <si>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</si>
  <si>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</si>
  <si>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</si>
  <si>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</si>
  <si>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</si>
  <si>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</si>
  <si>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</si>
  <si>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</si>
  <si>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</si>
  <si>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</si>
  <si>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</si>
  <si>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</si>
  <si>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</si>
  <si>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</si>
  <si>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</si>
  <si>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</si>
  <si>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</si>
  <si>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</si>
  <si>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</si>
  <si>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</si>
  <si>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</si>
  <si>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</si>
  <si>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</si>
  <si>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</si>
  <si>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</si>
  <si>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</si>
  <si>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</si>
  <si>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</si>
  <si>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</si>
  <si>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</si>
  <si>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</si>
  <si>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</si>
  <si>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</si>
  <si>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</si>
  <si>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</si>
  <si>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</si>
  <si>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</si>
  <si>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</si>
  <si>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</si>
  <si>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</si>
  <si>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</si>
  <si>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</si>
  <si>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</si>
  <si>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</si>
  <si>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</si>
  <si>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</si>
  <si>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</si>
  <si>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</si>
  <si>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</si>
  <si>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</si>
  <si>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</si>
  <si>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</si>
  <si>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</si>
  <si>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</si>
  <si>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</si>
  <si>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</si>
  <si>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</si>
  <si>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</si>
  <si>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</si>
  <si>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</si>
  <si>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</si>
  <si>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</si>
  <si>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</si>
  <si>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</si>
  <si>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</si>
  <si>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</si>
  <si>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</si>
  <si>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</si>
  <si>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</si>
  <si>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</si>
  <si>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</si>
  <si>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</si>
  <si>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</si>
  <si>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</si>
  <si>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</si>
  <si>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</si>
  <si>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</si>
  <si>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</si>
  <si>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</si>
  <si>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</si>
  <si>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</si>
  <si>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</si>
  <si>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</si>
  <si>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</si>
  <si>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</si>
  <si>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</si>
  <si>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</si>
  <si>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</si>
  <si>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</si>
  <si>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</si>
  <si>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</si>
  <si>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</si>
  <si>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</si>
  <si>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</si>
  <si>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</si>
  <si>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</si>
  <si>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</si>
  <si>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</si>
  <si>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</si>
  <si>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</si>
  <si>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</si>
  <si>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</si>
  <si>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</si>
  <si>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</si>
  <si>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</si>
  <si>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</si>
  <si>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</si>
  <si>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</si>
  <si>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</si>
  <si>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</si>
  <si>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</si>
  <si>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</si>
  <si>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</si>
  <si>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</si>
  <si>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</si>
  <si>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</si>
  <si>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</si>
  <si>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</si>
  <si>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</si>
  <si>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</si>
  <si>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</si>
  <si>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</si>
  <si>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</si>
  <si>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</si>
  <si>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</si>
  <si>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</si>
  <si>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</si>
  <si>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</si>
  <si>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</si>
  <si>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</si>
  <si>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</si>
  <si>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</si>
  <si>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</si>
  <si>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</si>
  <si>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</si>
  <si>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</si>
  <si>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</si>
  <si>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</si>
  <si>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</si>
  <si>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</si>
  <si>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</si>
  <si>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</si>
  <si>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</si>
  <si>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</si>
  <si>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</si>
  <si>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</si>
  <si>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</si>
  <si>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</si>
  <si>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</si>
  <si>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</si>
  <si>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</si>
  <si>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</si>
  <si>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</si>
  <si>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</si>
  <si>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</si>
  <si>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</si>
  <si>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</si>
  <si>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</si>
  <si>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</si>
  <si>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</si>
  <si>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</si>
  <si>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</si>
  <si>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</si>
  <si>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</si>
  <si>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</si>
  <si>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</si>
  <si>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</si>
  <si>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</si>
  <si>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</si>
  <si>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</si>
  <si>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</si>
  <si>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</si>
  <si>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</si>
  <si>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</si>
  <si>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</si>
  <si>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</si>
  <si>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</si>
  <si>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</si>
  <si>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</si>
  <si>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</si>
  <si>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</si>
  <si>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</si>
  <si>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</si>
  <si>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</si>
  <si>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</si>
  <si>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</si>
  <si>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</si>
  <si>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</si>
  <si>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</si>
  <si>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</si>
  <si>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</si>
  <si>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</si>
  <si>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</si>
  <si>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</si>
  <si>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</si>
  <si>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</si>
  <si>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</si>
  <si>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</si>
  <si>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</si>
  <si>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</si>
  <si>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</si>
  <si>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</si>
  <si>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</si>
  <si>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</si>
  <si>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</si>
  <si>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</si>
  <si>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</si>
  <si>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</si>
  <si>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</si>
  <si>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</si>
  <si>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</si>
  <si>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</si>
  <si>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</si>
  <si>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</si>
  <si>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</si>
  <si>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</si>
  <si>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</si>
  <si>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</si>
  <si>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</si>
  <si>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</si>
  <si>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</si>
  <si>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</si>
  <si>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</si>
  <si>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</si>
  <si>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</si>
  <si>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</si>
  <si>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</si>
  <si>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</si>
  <si>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</si>
  <si>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</si>
  <si>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</si>
  <si>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</si>
  <si>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</si>
  <si>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</si>
  <si>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</si>
  <si>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</si>
  <si>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</si>
  <si>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</si>
  <si>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</si>
  <si>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</si>
  <si>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</si>
  <si>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</si>
  <si>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</si>
  <si>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</si>
  <si>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</si>
  <si>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</si>
  <si>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</si>
  <si>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</si>
  <si>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</si>
  <si>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</si>
  <si>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</si>
  <si>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</si>
  <si>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</si>
  <si>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</si>
  <si>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</si>
  <si>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</si>
  <si>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</si>
  <si>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</si>
  <si>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</si>
  <si>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</si>
  <si>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</si>
  <si>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</si>
  <si>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</si>
  <si>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</si>
  <si>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</si>
  <si>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</si>
  <si>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</si>
  <si>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</si>
  <si>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</si>
  <si>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</si>
  <si>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</si>
  <si>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</si>
  <si>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</si>
  <si>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</si>
  <si>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</si>
  <si>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</si>
  <si>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</si>
  <si>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</si>
  <si>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</si>
  <si>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</si>
  <si>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</si>
  <si>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</si>
  <si>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</si>
  <si>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</si>
  <si>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</si>
  <si>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</si>
  <si>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</si>
  <si>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</si>
  <si>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</si>
  <si>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</si>
  <si>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</si>
  <si>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</si>
  <si>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</si>
  <si>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</si>
  <si>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</si>
  <si>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</si>
  <si>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</si>
  <si>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</si>
  <si>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</si>
  <si>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</si>
  <si>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</si>
  <si>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</si>
  <si>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</si>
  <si>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</si>
  <si>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</si>
  <si>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</si>
  <si>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</si>
  <si>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</si>
  <si>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</si>
  <si>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</si>
  <si>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</si>
  <si>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</si>
  <si>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</si>
  <si>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</si>
  <si>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</si>
  <si>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</si>
  <si>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</si>
  <si>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</si>
  <si>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</si>
  <si>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</si>
  <si>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</si>
  <si>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</si>
  <si>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</si>
  <si>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</si>
  <si>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</si>
  <si>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</si>
  <si>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</si>
  <si>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</si>
  <si>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</si>
  <si>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</si>
  <si>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</si>
  <si>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</si>
  <si>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</si>
  <si>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</si>
  <si>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</si>
  <si>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</si>
  <si>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</si>
  <si>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</si>
  <si>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</si>
  <si>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</si>
  <si>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</si>
  <si>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</si>
  <si>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</si>
  <si>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</si>
  <si>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</si>
  <si>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</si>
  <si>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</si>
  <si>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</si>
  <si>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</si>
  <si>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</si>
  <si>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</si>
  <si>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</si>
  <si>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</si>
  <si>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</si>
  <si>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</si>
  <si>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</si>
  <si>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</si>
  <si>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</si>
  <si>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</si>
  <si>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</si>
  <si>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</si>
  <si>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</si>
  <si>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</si>
  <si>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</si>
  <si>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</si>
  <si>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</si>
  <si>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</si>
  <si>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</si>
  <si>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</si>
  <si>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</si>
  <si>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</si>
  <si>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</si>
  <si>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</si>
  <si>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</si>
  <si>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</si>
  <si>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</si>
  <si>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</si>
  <si>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</si>
  <si>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</si>
  <si>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</si>
  <si>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</si>
  <si>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</si>
  <si>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</si>
  <si>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</si>
  <si>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</si>
  <si>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</si>
  <si>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</si>
  <si>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</si>
  <si>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</si>
  <si>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</si>
  <si>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</si>
  <si>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</si>
  <si>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</si>
  <si>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</si>
  <si>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</si>
  <si>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</si>
  <si>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</si>
  <si>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</si>
  <si>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</si>
  <si>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</si>
  <si>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</si>
  <si>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</si>
  <si>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</si>
  <si>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</si>
  <si>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</si>
  <si>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</si>
  <si>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</si>
  <si>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</si>
  <si>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</si>
  <si>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</si>
  <si>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</si>
  <si>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</si>
  <si>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</si>
  <si>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</si>
  <si>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</si>
  <si>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</si>
  <si>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</si>
  <si>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</si>
  <si>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</si>
  <si>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</si>
  <si>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</si>
  <si>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</si>
  <si>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</si>
  <si>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</si>
  <si>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</si>
  <si>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</si>
  <si>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</si>
  <si>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</si>
  <si>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</si>
  <si>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</si>
  <si>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</si>
  <si>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</si>
  <si>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</si>
  <si>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</si>
  <si>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</si>
  <si>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</si>
  <si>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</si>
  <si>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</si>
  <si>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</si>
  <si>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</si>
  <si>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</si>
  <si>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</si>
  <si>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</si>
  <si>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</si>
  <si>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</si>
  <si>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</si>
  <si>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</si>
  <si>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</si>
  <si>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</si>
  <si>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</si>
  <si>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</si>
  <si>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</si>
  <si>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</si>
  <si>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</si>
  <si>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</si>
  <si>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</si>
  <si>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</si>
  <si>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</si>
  <si>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</si>
  <si>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</si>
  <si>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</si>
  <si>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</si>
  <si>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</si>
  <si>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</si>
  <si>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</si>
  <si>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</si>
  <si>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</si>
  <si>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</si>
  <si>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</si>
  <si>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</si>
  <si>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</si>
  <si>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</si>
  <si>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</si>
  <si>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</si>
  <si>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</si>
  <si>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</si>
  <si>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</si>
  <si>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</si>
  <si>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</si>
  <si>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</si>
  <si>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</si>
  <si>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</si>
  <si>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</si>
  <si>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</si>
  <si>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</si>
  <si>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</si>
  <si>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</si>
  <si>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</si>
  <si>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</si>
  <si>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</si>
  <si>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</si>
  <si>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</si>
  <si>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</si>
  <si>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</si>
  <si>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</si>
  <si>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</si>
  <si>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</si>
  <si>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</si>
  <si>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</si>
  <si>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</si>
  <si>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</si>
  <si>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</si>
  <si>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</si>
  <si>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</si>
  <si>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</si>
  <si>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</si>
  <si>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</si>
  <si>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</si>
  <si>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</si>
  <si>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</si>
  <si>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</si>
  <si>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</si>
  <si>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</si>
  <si>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</si>
  <si>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</si>
  <si>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</si>
  <si>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</si>
  <si>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</si>
  <si>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</si>
  <si>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</si>
  <si>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</si>
  <si>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</si>
  <si>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</si>
  <si>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</si>
  <si>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</si>
  <si>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</si>
  <si>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</si>
  <si>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</si>
  <si>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</si>
  <si>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</si>
  <si>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</si>
  <si>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</si>
  <si>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</si>
  <si>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</si>
  <si>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</si>
  <si>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</si>
  <si>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</si>
  <si>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</si>
  <si>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</si>
  <si>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</si>
  <si>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</si>
  <si>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</si>
  <si>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</si>
  <si>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</si>
  <si>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</si>
  <si>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</si>
  <si>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</si>
  <si>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</si>
  <si>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</si>
  <si>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</si>
  <si>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</si>
  <si>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</si>
  <si>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</si>
  <si>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</si>
  <si>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</si>
  <si>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</si>
  <si>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</si>
  <si>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</si>
  <si>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</si>
  <si>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</si>
  <si>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</si>
  <si>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</si>
  <si>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</si>
  <si>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</si>
  <si>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</si>
  <si>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</si>
  <si>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</si>
  <si>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</si>
  <si>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</si>
  <si>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</si>
  <si>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</si>
  <si>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</si>
  <si>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</si>
  <si>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</si>
  <si>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</si>
  <si>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</si>
  <si>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</si>
  <si>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</si>
  <si>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</si>
  <si>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</si>
  <si>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</si>
  <si>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</si>
  <si>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</si>
  <si>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</si>
  <si>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</si>
  <si>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</si>
  <si>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</si>
  <si>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</si>
  <si>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</si>
  <si>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</si>
  <si>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</si>
  <si>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</si>
  <si>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</si>
  <si>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</si>
  <si>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</si>
  <si>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</si>
  <si>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</si>
  <si>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</si>
  <si>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</si>
  <si>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</si>
  <si>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</si>
  <si>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</si>
  <si>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</si>
  <si>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</si>
  <si>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</si>
  <si>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</si>
  <si>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</si>
  <si>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</si>
  <si>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</si>
  <si>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</si>
  <si>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</si>
  <si>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</si>
  <si>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</si>
  <si>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</si>
  <si>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</si>
  <si>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</si>
  <si>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</si>
  <si>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</si>
  <si>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</si>
  <si>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</si>
  <si>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</si>
  <si>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</si>
  <si>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</si>
  <si>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</si>
  <si>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</si>
  <si>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</si>
  <si>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</si>
  <si>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</si>
  <si>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</si>
  <si>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</si>
  <si>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</si>
  <si>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</si>
  <si>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</si>
  <si>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</si>
  <si>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</si>
  <si>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</si>
  <si>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</si>
  <si>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</si>
  <si>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</si>
  <si>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</si>
  <si>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</si>
  <si>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</si>
  <si>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</si>
  <si>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</si>
  <si>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</si>
  <si>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</si>
  <si>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</si>
  <si>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</si>
  <si>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</si>
  <si>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</si>
  <si>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</si>
  <si>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</si>
  <si>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</si>
  <si>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</si>
  <si>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</si>
  <si>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</si>
  <si>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</si>
  <si>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</si>
  <si>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</si>
  <si>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</si>
  <si>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</si>
  <si>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</si>
  <si>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</si>
  <si>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</si>
  <si>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</si>
  <si>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</si>
  <si>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</si>
  <si>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</si>
  <si>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</si>
  <si>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</si>
  <si>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</si>
  <si>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</si>
  <si>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</si>
  <si>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</si>
  <si>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</si>
  <si>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</si>
  <si>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</si>
  <si>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</si>
  <si>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</si>
  <si>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</si>
  <si>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</si>
  <si>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</si>
  <si>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</si>
  <si>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</si>
  <si>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</si>
  <si>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</si>
  <si>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</si>
  <si>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</si>
  <si>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</si>
  <si>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</si>
  <si>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</si>
  <si>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</si>
  <si>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</si>
  <si>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</si>
  <si>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</si>
  <si>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</si>
  <si>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</si>
  <si>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</si>
  <si>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</si>
  <si>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</si>
  <si>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</si>
  <si>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</si>
  <si>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</si>
  <si>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</si>
  <si>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</si>
  <si>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</si>
  <si>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</si>
  <si>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</si>
  <si>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</si>
  <si>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</si>
  <si>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</si>
  <si>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</si>
  <si>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</si>
  <si>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</si>
  <si>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</si>
  <si>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</si>
  <si>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</si>
  <si>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</si>
  <si>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</si>
  <si>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</si>
  <si>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</si>
  <si>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</si>
  <si>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</si>
  <si>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</si>
  <si>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</si>
  <si>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</si>
  <si>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</si>
  <si>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</si>
  <si>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</si>
  <si>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</si>
  <si>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</si>
  <si>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</si>
  <si>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</si>
  <si>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</si>
  <si>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</si>
  <si>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</si>
  <si>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</si>
  <si>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</si>
  <si>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</si>
  <si>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</si>
  <si>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</si>
  <si>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</si>
  <si>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</si>
  <si>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</si>
  <si>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</si>
  <si>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</si>
  <si>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</si>
  <si>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</si>
  <si>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</si>
  <si>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</si>
  <si>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</si>
  <si>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</si>
  <si>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</si>
  <si>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</si>
  <si>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</si>
  <si>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</si>
  <si>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</si>
  <si>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</si>
  <si>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</si>
  <si>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</si>
  <si>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</si>
  <si>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</si>
  <si>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</si>
  <si>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</si>
  <si>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</si>
  <si>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</si>
  <si>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</si>
  <si>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</si>
  <si>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</si>
  <si>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</si>
  <si>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</si>
  <si>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</si>
  <si>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</si>
  <si>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</si>
  <si>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</si>
  <si>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</si>
  <si>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</si>
  <si>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</si>
  <si>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</si>
  <si>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</si>
  <si>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</si>
  <si>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</si>
  <si>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</si>
  <si>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</si>
  <si>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</si>
  <si>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</si>
  <si>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</si>
  <si>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</si>
  <si>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</si>
  <si>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</si>
  <si>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</si>
  <si>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</si>
  <si>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</si>
  <si>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</si>
  <si>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</si>
  <si>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</si>
  <si>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</si>
  <si>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</si>
  <si>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</si>
  <si>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</si>
  <si>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</si>
  <si>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</si>
  <si>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</si>
  <si>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</si>
  <si>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</si>
  <si>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</si>
  <si>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</si>
  <si>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</si>
  <si>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</si>
  <si>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</si>
  <si>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</si>
  <si>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</si>
  <si>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</si>
  <si>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</si>
  <si>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</si>
  <si>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</si>
  <si>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</si>
  <si>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</si>
  <si>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</si>
  <si>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</si>
  <si>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</si>
  <si>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</si>
  <si>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</si>
  <si>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</si>
  <si>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</si>
  <si>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</si>
  <si>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</si>
  <si>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</si>
  <si>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</si>
  <si>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</si>
  <si>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</si>
  <si>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</si>
  <si>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</si>
  <si>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</si>
  <si>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</si>
  <si>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</si>
  <si>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</si>
  <si>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</si>
  <si>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</si>
  <si>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</si>
  <si>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</si>
  <si>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</si>
  <si>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</si>
  <si>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</si>
  <si>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</si>
  <si>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</si>
  <si>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</si>
  <si>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</si>
  <si>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</si>
  <si>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</si>
  <si>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</si>
  <si>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</si>
  <si>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</si>
  <si>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</si>
  <si>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</si>
  <si>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</si>
  <si>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</si>
  <si>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</si>
  <si>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</si>
  <si>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</si>
  <si>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</si>
  <si>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</si>
  <si>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</si>
  <si>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</si>
  <si>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</si>
  <si>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</si>
  <si>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</si>
  <si>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</si>
  <si>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</si>
  <si>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</si>
  <si>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</si>
  <si>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</si>
  <si>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</si>
  <si>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</si>
  <si>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</si>
  <si>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</si>
  <si>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</si>
  <si>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</si>
  <si>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</si>
  <si>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</si>
  <si>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</si>
  <si>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</si>
  <si>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</si>
  <si>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</si>
  <si>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</si>
  <si>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</si>
  <si>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</si>
  <si>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</si>
  <si>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</si>
  <si>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</si>
  <si>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</si>
  <si>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</si>
  <si>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</si>
  <si>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</si>
  <si>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</si>
  <si>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</si>
  <si>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</si>
  <si>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</si>
  <si>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</si>
  <si>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</si>
  <si>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</si>
  <si>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</si>
  <si>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</si>
  <si>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</si>
  <si>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</si>
  <si>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</si>
  <si>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</si>
  <si>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</si>
  <si>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</si>
  <si>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</si>
  <si>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</si>
  <si>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</si>
  <si>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</si>
  <si>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</si>
  <si>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</si>
  <si>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</si>
  <si>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</si>
  <si>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</si>
  <si>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</si>
  <si>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</si>
  <si>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</si>
  <si>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</si>
  <si>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</si>
  <si>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</si>
  <si>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</si>
  <si>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</si>
  <si>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</si>
  <si>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</si>
  <si>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</si>
  <si>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</si>
  <si>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</si>
  <si>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</si>
  <si>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</si>
  <si>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</si>
  <si>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</si>
  <si>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</si>
  <si>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</si>
  <si>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</si>
  <si>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</si>
  <si>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</si>
  <si>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</si>
  <si>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</si>
  <si>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</si>
  <si>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</si>
  <si>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</si>
  <si>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</si>
  <si>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</si>
  <si>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</si>
  <si>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</si>
  <si>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</si>
  <si>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</si>
  <si>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</si>
  <si>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</si>
  <si>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</si>
  <si>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</si>
  <si>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</si>
  <si>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</si>
  <si>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</si>
  <si>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</si>
  <si>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</si>
  <si>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</si>
  <si>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</si>
  <si>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</si>
  <si>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</si>
  <si>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</si>
  <si>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</si>
  <si>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</si>
  <si>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</si>
  <si>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</si>
  <si>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</si>
  <si>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</si>
  <si>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</si>
  <si>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</si>
  <si>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</si>
  <si>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</si>
  <si>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</si>
  <si>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</si>
  <si>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</si>
  <si>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</si>
  <si>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</si>
  <si>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</si>
  <si>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</si>
  <si>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</si>
  <si>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</si>
  <si>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</si>
  <si>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</si>
  <si>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</si>
  <si>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</si>
  <si>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</si>
  <si>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</si>
  <si>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</si>
  <si>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</si>
  <si>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</si>
  <si>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</si>
  <si>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</si>
  <si>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</si>
  <si>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</si>
  <si>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</si>
  <si>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</si>
  <si>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</si>
  <si>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</si>
  <si>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</si>
  <si>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</si>
  <si>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</si>
  <si>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</si>
  <si>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</si>
  <si>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</si>
  <si>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</si>
  <si>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</si>
  <si>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</si>
  <si>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</si>
  <si>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</si>
  <si>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</si>
  <si>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</si>
  <si>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</si>
  <si>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</si>
  <si>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</si>
  <si>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</si>
  <si>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</si>
  <si>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</si>
  <si>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</si>
  <si>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</si>
  <si>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</si>
  <si>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</si>
  <si>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</si>
  <si>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</si>
  <si>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</si>
  <si>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</si>
  <si>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</si>
  <si>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</si>
  <si>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</si>
  <si>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</si>
  <si>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</si>
  <si>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</si>
  <si>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</si>
  <si>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</si>
  <si>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</si>
  <si>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</si>
  <si>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</si>
  <si>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</si>
  <si>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</si>
  <si>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</si>
  <si>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</si>
  <si>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</si>
  <si>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</si>
  <si>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</si>
  <si>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</si>
  <si>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</si>
  <si>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</si>
  <si>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</si>
  <si>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</si>
  <si>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</si>
  <si>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</si>
  <si>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</si>
  <si>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</si>
  <si>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</si>
  <si>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</si>
  <si>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</si>
  <si>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</si>
  <si>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</si>
  <si>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</si>
  <si>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</si>
  <si>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</si>
  <si>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</si>
  <si>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</si>
  <si>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</si>
  <si>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</si>
  <si>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</si>
  <si>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</si>
  <si>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</si>
  <si>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</si>
  <si>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</si>
  <si>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</si>
  <si>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</si>
  <si>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</si>
  <si>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</si>
  <si>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</si>
  <si>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</si>
  <si>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</si>
  <si>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</si>
  <si>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</si>
  <si>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</si>
  <si>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</si>
  <si>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</si>
  <si>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</si>
  <si>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</si>
  <si>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</si>
  <si>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</si>
  <si>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</si>
  <si>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</si>
  <si>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</si>
  <si>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</si>
  <si>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</si>
  <si>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</si>
  <si>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</si>
  <si>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</si>
  <si>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</si>
  <si>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</si>
  <si>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</si>
  <si>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</si>
  <si>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</si>
  <si>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</si>
  <si>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</si>
  <si>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</si>
  <si>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</si>
  <si>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</si>
  <si>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</si>
  <si>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</si>
  <si>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</si>
  <si>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</si>
  <si>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</si>
  <si>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</si>
  <si>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</si>
  <si>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</si>
  <si>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</si>
  <si>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</si>
  <si>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</si>
  <si>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</si>
  <si>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</si>
  <si>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</si>
  <si>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</si>
  <si>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</si>
  <si>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</si>
  <si>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</si>
  <si>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</si>
  <si>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</si>
  <si>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</si>
  <si>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</si>
  <si>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</si>
  <si>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</si>
  <si>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</si>
  <si>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</si>
  <si>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</si>
  <si>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</si>
  <si>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</si>
  <si>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</si>
  <si>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</si>
  <si>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</si>
  <si>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</si>
  <si>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</si>
  <si>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</si>
  <si>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</si>
  <si>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</si>
  <si>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</si>
  <si>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</si>
  <si>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</si>
  <si>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</si>
  <si>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</si>
  <si>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</si>
  <si>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</si>
  <si>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</si>
  <si>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</si>
  <si>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</si>
  <si>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</si>
  <si>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</si>
  <si>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</si>
  <si>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</si>
  <si>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</si>
  <si>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</si>
  <si>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</si>
  <si>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</si>
  <si>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</si>
  <si>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</si>
  <si>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</si>
  <si>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</si>
  <si>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</si>
  <si>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</si>
  <si>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</si>
  <si>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</si>
  <si>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</si>
  <si>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</si>
  <si>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</si>
  <si>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</si>
  <si>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</si>
  <si>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</si>
  <si>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</si>
  <si>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</si>
  <si>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</si>
  <si>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</si>
  <si>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</si>
  <si>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</si>
  <si>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</si>
  <si>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</si>
  <si>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</si>
  <si>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</si>
  <si>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</si>
  <si>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</si>
  <si>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</si>
  <si>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</si>
  <si>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</si>
  <si>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</si>
  <si>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</si>
  <si>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</si>
  <si>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</si>
  <si>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</si>
  <si>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</si>
  <si>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</si>
  <si>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</si>
  <si>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</si>
  <si>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</si>
  <si>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</si>
  <si>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</si>
  <si>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</si>
  <si>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</si>
  <si>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</si>
  <si>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</si>
  <si>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</si>
  <si>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</si>
  <si>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</si>
  <si>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</si>
  <si>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</si>
  <si>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</si>
  <si>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</si>
  <si>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</si>
  <si>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</si>
  <si>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</si>
  <si>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</si>
  <si>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</si>
  <si>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</si>
  <si>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</si>
  <si>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</si>
  <si>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</si>
  <si>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</si>
  <si>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</si>
  <si>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</si>
  <si>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</si>
  <si>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</si>
  <si>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</si>
  <si>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</si>
  <si>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</si>
  <si>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</si>
  <si>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</si>
  <si>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</si>
  <si>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</si>
  <si>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</si>
  <si>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</si>
  <si>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</si>
  <si>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</si>
  <si>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</si>
  <si>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</si>
  <si>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</si>
  <si>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</si>
  <si>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</si>
  <si>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</si>
  <si>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</si>
  <si>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</si>
  <si>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</si>
  <si>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</si>
  <si>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</si>
  <si>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</si>
  <si>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</si>
  <si>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</si>
  <si>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</si>
  <si>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</si>
  <si>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</si>
  <si>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</si>
  <si>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</si>
  <si>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</si>
  <si>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</si>
  <si>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</si>
  <si>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</si>
  <si>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</si>
  <si>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</si>
  <si>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</si>
  <si>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</si>
  <si>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</si>
  <si>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</si>
  <si>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</si>
  <si>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</si>
  <si>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</si>
  <si>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</si>
  <si>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</si>
  <si>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</si>
  <si>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</si>
  <si>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</si>
  <si>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</si>
  <si>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</si>
  <si>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</si>
  <si>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</si>
  <si>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</si>
  <si>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</si>
  <si>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</si>
  <si>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</si>
  <si>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</si>
  <si>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</si>
  <si>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</si>
  <si>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</si>
  <si>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</si>
  <si>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</si>
  <si>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</si>
  <si>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</si>
  <si>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</si>
  <si>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</si>
  <si>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</si>
  <si>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</si>
  <si>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</si>
  <si>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</si>
  <si>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</si>
  <si>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</si>
  <si>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</si>
  <si>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</si>
  <si>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</si>
  <si>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</si>
  <si>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</si>
  <si>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</si>
  <si>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</si>
  <si>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</si>
  <si>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</si>
  <si>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</si>
  <si>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</si>
  <si>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</si>
  <si>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</si>
  <si>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</si>
  <si>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</si>
  <si>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</si>
  <si>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</si>
  <si>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</si>
  <si>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</si>
  <si>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</si>
  <si>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</si>
  <si>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</si>
  <si>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</si>
  <si>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</si>
  <si>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</si>
  <si>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</si>
  <si>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</si>
  <si>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</si>
  <si>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</si>
  <si>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</si>
  <si>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</si>
  <si>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</si>
  <si>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</si>
  <si>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</si>
  <si>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</si>
  <si>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</si>
  <si>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</si>
  <si>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</si>
  <si>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</si>
  <si>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</si>
  <si>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</si>
  <si>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</si>
  <si>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</si>
  <si>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</si>
  <si>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</si>
  <si>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</si>
  <si>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</si>
  <si>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</si>
  <si>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</si>
  <si>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</si>
  <si>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</si>
  <si>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</si>
  <si>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</si>
  <si>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</si>
  <si>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</si>
  <si>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</si>
  <si>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</si>
  <si>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</si>
  <si>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</si>
  <si>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</si>
  <si>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</si>
  <si>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</si>
  <si>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</si>
  <si>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</si>
  <si>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</si>
  <si>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</si>
  <si>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</si>
  <si>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</si>
  <si>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</si>
  <si>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</si>
  <si>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</si>
  <si>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</si>
  <si>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</si>
  <si>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</si>
  <si>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</si>
  <si>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</si>
  <si>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</si>
  <si>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</si>
  <si>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</si>
  <si>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</si>
  <si>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</si>
  <si>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</si>
  <si>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</si>
  <si>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</si>
  <si>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</si>
  <si>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</si>
  <si>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</si>
  <si>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</si>
  <si>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</si>
  <si>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</si>
  <si>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</si>
  <si>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</si>
  <si>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</si>
  <si>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</si>
  <si>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</si>
  <si>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</si>
  <si>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</si>
  <si>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</si>
  <si>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</si>
  <si>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</si>
  <si>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</si>
  <si>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</si>
  <si>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</si>
  <si>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</si>
  <si>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</si>
  <si>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</si>
  <si>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</si>
  <si>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</si>
  <si>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</si>
  <si>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</si>
  <si>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</si>
  <si>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</si>
  <si>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</si>
  <si>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</si>
  <si>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</si>
  <si>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</si>
  <si>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</si>
  <si>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</si>
  <si>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</si>
  <si>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</si>
  <si>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</si>
  <si>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</si>
  <si>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</si>
  <si>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</si>
  <si>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</si>
  <si>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</si>
  <si>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</si>
  <si>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</si>
  <si>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</si>
  <si>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</si>
  <si>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</si>
  <si>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</si>
  <si>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</si>
  <si>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</si>
  <si>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</si>
  <si>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</si>
  <si>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</si>
  <si>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</si>
  <si>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</si>
  <si>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</si>
  <si>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</si>
  <si>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</si>
  <si>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</si>
  <si>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</si>
  <si>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</si>
  <si>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</si>
  <si>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</si>
  <si>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</si>
  <si>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</si>
  <si>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</si>
  <si>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</si>
  <si>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</si>
  <si>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</si>
  <si>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</si>
  <si>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</si>
  <si>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</si>
  <si>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</si>
  <si>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</si>
  <si>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</si>
  <si>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</si>
  <si>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</si>
  <si>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</si>
  <si>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</si>
  <si>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</si>
  <si>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</si>
  <si>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</si>
  <si>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</si>
  <si>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</si>
  <si>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</si>
  <si>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</si>
  <si>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</si>
  <si>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</si>
  <si>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</si>
  <si>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</si>
  <si>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</si>
  <si>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</si>
  <si>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</si>
  <si>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</si>
  <si>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</si>
  <si>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</si>
  <si>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</si>
  <si>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</si>
  <si>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</si>
  <si>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</si>
  <si>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</si>
  <si>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</si>
  <si>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</si>
  <si>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</si>
  <si>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</si>
  <si>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</si>
  <si>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</si>
  <si>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</si>
  <si>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</si>
  <si>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</si>
  <si>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</si>
  <si>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</si>
  <si>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</si>
  <si>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</si>
  <si>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</si>
  <si>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</si>
  <si>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</si>
  <si>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</si>
  <si>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</si>
  <si>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</si>
  <si>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</si>
  <si>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</si>
  <si>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</si>
  <si>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</si>
  <si>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</si>
  <si>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</si>
  <si>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</si>
  <si>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</si>
  <si>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</si>
  <si>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</si>
  <si>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</si>
  <si>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</si>
  <si>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</si>
  <si>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</si>
  <si>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</si>
  <si>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</si>
  <si>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</si>
  <si>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</si>
  <si>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</si>
  <si>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</si>
  <si>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</si>
  <si>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</si>
  <si>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</si>
  <si>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</si>
  <si>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</si>
  <si>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</si>
  <si>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</si>
  <si>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</si>
  <si>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</si>
  <si>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</si>
  <si>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</si>
  <si>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</si>
  <si>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</si>
  <si>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</si>
  <si>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</si>
  <si>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</si>
  <si>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</si>
  <si>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</si>
  <si>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</si>
  <si>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</si>
  <si>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</si>
  <si>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</si>
  <si>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</si>
  <si>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</si>
  <si>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</si>
  <si>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</si>
  <si>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</si>
  <si>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</si>
  <si>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</si>
  <si>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</si>
  <si>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</si>
  <si>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</si>
  <si>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</si>
  <si>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</si>
  <si>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</si>
  <si>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</si>
  <si>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</si>
  <si>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</si>
  <si>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</si>
  <si>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</si>
  <si>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</si>
  <si>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</si>
  <si>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</si>
  <si>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</si>
  <si>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</si>
  <si>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</si>
  <si>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</si>
  <si>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</si>
  <si>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</si>
  <si>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</si>
  <si>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</si>
  <si>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</si>
  <si>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</si>
  <si>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</si>
  <si>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</si>
  <si>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</si>
  <si>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</si>
  <si>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</si>
  <si>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</si>
  <si>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</si>
  <si>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</si>
  <si>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</si>
  <si>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</si>
  <si>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</si>
  <si>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</si>
  <si>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</si>
  <si>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</si>
  <si>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</si>
  <si>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</si>
  <si>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</si>
  <si>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</si>
  <si>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</si>
  <si>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</si>
  <si>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</si>
  <si>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</si>
  <si>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</si>
  <si>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</si>
  <si>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</si>
  <si>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</si>
  <si>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</si>
  <si>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</si>
  <si>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</si>
  <si>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</si>
  <si>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</si>
  <si>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</si>
  <si>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</si>
  <si>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</si>
  <si>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</si>
  <si>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</si>
  <si>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</si>
  <si>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</si>
  <si>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</si>
  <si>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</si>
  <si>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</si>
  <si>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</si>
  <si>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</si>
  <si>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</si>
  <si>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</si>
  <si>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</si>
  <si>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</si>
  <si>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</si>
  <si>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</si>
  <si>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</si>
  <si>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</si>
  <si>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</si>
  <si>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</si>
  <si>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</si>
  <si>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</si>
  <si>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</si>
  <si>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</si>
  <si>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</si>
  <si>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</si>
  <si>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</si>
  <si>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</si>
  <si>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</si>
  <si>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</si>
  <si>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</si>
  <si>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</si>
  <si>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</si>
  <si>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</si>
  <si>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</si>
  <si>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</si>
  <si>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</si>
  <si>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</si>
  <si>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</si>
  <si>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</si>
  <si>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</si>
  <si>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</si>
  <si>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</si>
  <si>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</si>
  <si>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</si>
  <si>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</si>
  <si>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</si>
  <si>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</si>
  <si>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</si>
  <si>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</si>
  <si>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</si>
  <si>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</si>
  <si>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</si>
  <si>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</si>
  <si>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</si>
  <si>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</si>
  <si>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</si>
  <si>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</si>
  <si>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</si>
  <si>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</si>
  <si>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</si>
  <si>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</si>
  <si>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</si>
  <si>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</si>
  <si>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</si>
  <si>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</si>
  <si>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</si>
  <si>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</si>
  <si>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</si>
  <si>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</si>
  <si>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</si>
  <si>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</si>
  <si>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</si>
  <si>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</si>
  <si>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</si>
  <si>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</si>
  <si>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</si>
  <si>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</si>
  <si>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</si>
  <si>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</si>
  <si>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</si>
  <si>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</si>
  <si>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</si>
  <si>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</si>
  <si>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</si>
  <si>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</si>
  <si>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</si>
  <si>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</si>
  <si>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</si>
  <si>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</si>
  <si>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</si>
  <si>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</si>
  <si>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</si>
  <si>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</si>
  <si>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</si>
  <si>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</si>
  <si>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</si>
  <si>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</si>
  <si>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</si>
  <si>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</si>
  <si>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</si>
  <si>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</si>
  <si>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</si>
  <si>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</si>
  <si>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</si>
  <si>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</si>
  <si>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</si>
  <si>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</si>
  <si>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</si>
  <si>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</si>
  <si>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</si>
  <si>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</si>
  <si>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</si>
  <si>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</si>
  <si>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</si>
  <si>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</si>
  <si>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</si>
  <si>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</si>
  <si>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</si>
  <si>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</si>
  <si>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</si>
  <si>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</si>
  <si>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</si>
  <si>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</si>
  <si>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</si>
  <si>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</si>
  <si>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</si>
  <si>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</si>
  <si>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</si>
  <si>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</si>
  <si>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</si>
  <si>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</si>
  <si>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</si>
  <si>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</si>
  <si>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</si>
  <si>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</si>
  <si>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</si>
  <si>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</si>
  <si>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</si>
  <si>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</si>
  <si>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</si>
  <si>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</si>
  <si>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</si>
  <si>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</si>
  <si>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</si>
  <si>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</si>
  <si>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</si>
  <si>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</si>
  <si>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</si>
  <si>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</si>
  <si>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</si>
  <si>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</si>
  <si>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</si>
  <si>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</si>
  <si>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</si>
  <si>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</si>
  <si>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</si>
  <si>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</si>
  <si>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</si>
  <si>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</si>
  <si>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</si>
  <si>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</si>
  <si>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</si>
  <si>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</si>
  <si>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</si>
  <si>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</si>
  <si>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</si>
  <si>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</si>
  <si>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</si>
  <si>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</si>
  <si>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</si>
  <si>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</si>
  <si>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</si>
  <si>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</si>
  <si>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</si>
  <si>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</si>
  <si>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</si>
  <si>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</si>
  <si>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</si>
  <si>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</si>
  <si>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</si>
  <si>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</si>
  <si>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</si>
  <si>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</si>
  <si>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</si>
  <si>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</si>
  <si>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</si>
  <si>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</si>
  <si>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</si>
  <si>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</si>
  <si>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</si>
  <si>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</si>
  <si>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</si>
  <si>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</si>
  <si>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</si>
  <si>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</si>
  <si>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</si>
  <si>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</si>
  <si>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</si>
  <si>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</si>
  <si>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</si>
  <si>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</si>
  <si>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</si>
  <si>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</si>
  <si>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</si>
  <si>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</si>
  <si>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</si>
  <si>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</si>
  <si>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</si>
  <si>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</si>
  <si>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</si>
  <si>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</si>
  <si>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</si>
  <si>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</si>
  <si>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</si>
  <si>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</si>
  <si>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</si>
  <si>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</si>
  <si>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</si>
  <si>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</si>
  <si>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</si>
  <si>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</si>
  <si>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</si>
  <si>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</si>
  <si>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</si>
  <si>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</si>
  <si>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</si>
  <si>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</si>
  <si>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</si>
  <si>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</si>
  <si>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</si>
  <si>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</si>
  <si>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</si>
  <si>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</si>
  <si>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</si>
  <si>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</si>
  <si>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</si>
  <si>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</si>
  <si>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</si>
  <si>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</si>
  <si>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</si>
  <si>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</si>
  <si>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</si>
  <si>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</si>
  <si>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</si>
  <si>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</si>
  <si>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</si>
  <si>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</si>
  <si>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</si>
  <si>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</si>
  <si>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</si>
  <si>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</si>
  <si>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</si>
  <si>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</si>
  <si>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</si>
  <si>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</si>
  <si>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</si>
  <si>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</si>
  <si>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</si>
  <si>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</si>
  <si>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</si>
  <si>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</si>
  <si>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</si>
  <si>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</si>
  <si>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</si>
  <si>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</si>
  <si>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</si>
  <si>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</si>
  <si>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</si>
  <si>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</si>
  <si>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</si>
  <si>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</si>
  <si>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</si>
  <si>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</si>
  <si>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</si>
  <si>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</si>
  <si>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</si>
  <si>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</si>
  <si>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</si>
  <si>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</si>
  <si>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</si>
  <si>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</si>
  <si>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</si>
  <si>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</si>
  <si>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</si>
  <si>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</si>
  <si>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</si>
  <si>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</si>
  <si>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</si>
  <si>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</si>
  <si>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</si>
  <si>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</si>
  <si>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</si>
  <si>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</si>
  <si>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</si>
  <si>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</si>
  <si>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</si>
  <si>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</si>
  <si>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</si>
  <si>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</si>
  <si>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</si>
  <si>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</si>
  <si>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</si>
  <si>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</si>
  <si>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</si>
  <si>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</si>
  <si>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</si>
  <si>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</si>
  <si>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</si>
  <si>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</si>
  <si>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</si>
  <si>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</si>
  <si>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</si>
  <si>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</si>
  <si>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</si>
  <si>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</si>
  <si>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</si>
  <si>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</si>
  <si>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</si>
  <si>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</si>
  <si>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</si>
  <si>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</si>
  <si>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</si>
  <si>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</si>
  <si>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</si>
  <si>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</si>
  <si>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</si>
  <si>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</si>
  <si>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</si>
  <si>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</si>
  <si>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</si>
  <si>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</si>
  <si>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</si>
  <si>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</si>
  <si>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</si>
  <si>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</si>
  <si>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</si>
  <si>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</si>
  <si>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</si>
  <si>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</si>
  <si>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</si>
  <si>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</si>
  <si>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</si>
  <si>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</si>
  <si>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</si>
  <si>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</si>
  <si>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</si>
  <si>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</si>
  <si>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</si>
  <si>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</si>
  <si>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</si>
  <si>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</si>
  <si>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</si>
  <si>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</si>
  <si>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</si>
  <si>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</si>
  <si>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</si>
  <si>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</si>
  <si>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</si>
  <si>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</si>
  <si>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</si>
  <si>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</si>
  <si>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</si>
  <si>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</si>
  <si>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</si>
  <si>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</si>
  <si>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</si>
  <si>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</si>
  <si>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</si>
  <si>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</si>
  <si>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</si>
  <si>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</si>
  <si>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</si>
  <si>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</si>
  <si>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</si>
  <si>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</si>
  <si>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</si>
  <si>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</si>
  <si>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</si>
  <si>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</si>
  <si>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</si>
  <si>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</si>
  <si>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</si>
  <si>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</si>
  <si>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</si>
  <si>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</si>
  <si>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</si>
  <si>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</si>
  <si>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</si>
  <si>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</si>
  <si>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</si>
  <si>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</si>
  <si>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</si>
  <si>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</si>
  <si>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</si>
  <si>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</si>
  <si>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</si>
  <si>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</si>
  <si>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</si>
  <si>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</si>
  <si>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</si>
  <si>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</si>
  <si>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</si>
  <si>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</si>
  <si>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</si>
  <si>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</si>
  <si>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</si>
  <si>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</si>
  <si>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</si>
  <si>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</si>
  <si>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</si>
  <si>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</si>
  <si>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</si>
  <si>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</si>
  <si>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</si>
  <si>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</si>
  <si>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</si>
  <si>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</si>
  <si>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</si>
  <si>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</si>
  <si>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</si>
  <si>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</si>
  <si>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</si>
  <si>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</si>
  <si>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</si>
  <si>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</si>
  <si>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</si>
  <si>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</si>
  <si>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</si>
  <si>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</si>
  <si>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</si>
  <si>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</si>
  <si>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</si>
  <si>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</si>
  <si>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</si>
  <si>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</si>
  <si>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</si>
  <si>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</si>
  <si>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</si>
  <si>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</si>
  <si>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</si>
  <si>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</si>
  <si>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</si>
  <si>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</si>
  <si>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</si>
  <si>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</si>
  <si>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</si>
  <si>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</si>
  <si>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</si>
  <si>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</si>
  <si>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</si>
  <si>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</si>
  <si>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</si>
  <si>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</si>
  <si>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</si>
  <si>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</si>
  <si>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</si>
  <si>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</si>
  <si>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</si>
  <si>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</si>
  <si>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</si>
  <si>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</si>
  <si>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</si>
  <si>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</si>
  <si>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</si>
  <si>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</si>
  <si>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</si>
  <si>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</si>
  <si>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</si>
  <si>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</si>
  <si>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</si>
  <si>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</si>
  <si>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</si>
  <si>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</si>
  <si>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</si>
  <si>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</si>
  <si>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</si>
  <si>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</si>
  <si>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</si>
  <si>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</si>
  <si>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</si>
  <si>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</si>
  <si>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</si>
  <si>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</si>
  <si>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</si>
  <si>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</si>
  <si>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</si>
  <si>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</si>
  <si>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</si>
  <si>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</si>
  <si>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</si>
  <si>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</si>
  <si>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</si>
  <si>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</si>
  <si>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</si>
  <si>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</si>
  <si>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</si>
  <si>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</si>
  <si>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</si>
  <si>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</si>
  <si>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</si>
  <si>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</si>
  <si>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</si>
  <si>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</si>
  <si>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</si>
  <si>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</si>
  <si>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</si>
  <si>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</si>
  <si>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</si>
  <si>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</si>
  <si>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</si>
  <si>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</si>
  <si>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</si>
  <si>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</si>
  <si>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</si>
  <si>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</si>
  <si>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</si>
  <si>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</si>
  <si>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</si>
  <si>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</si>
  <si>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</si>
  <si>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</si>
  <si>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</si>
  <si>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</si>
  <si>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</si>
  <si>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</si>
  <si>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</si>
  <si>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</si>
  <si>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</si>
  <si>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</si>
  <si>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</si>
  <si>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</si>
  <si>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</si>
  <si>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</si>
  <si>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</si>
  <si>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</si>
  <si>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</si>
  <si>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</si>
  <si>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</si>
  <si>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</si>
  <si>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</si>
  <si>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</si>
  <si>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</si>
  <si>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</si>
  <si>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</si>
  <si>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</si>
  <si>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</si>
  <si>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</si>
  <si>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</si>
  <si>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</si>
  <si>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</si>
  <si>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</si>
  <si>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</si>
  <si>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</si>
  <si>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</si>
  <si>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</si>
  <si>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</si>
  <si>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</si>
  <si>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</si>
  <si>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</si>
  <si>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</si>
  <si>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</si>
  <si>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</si>
  <si>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</si>
  <si>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</si>
  <si>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</si>
  <si>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</si>
  <si>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</si>
  <si>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</si>
  <si>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</si>
  <si>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</si>
  <si>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</si>
  <si>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</si>
  <si>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</si>
  <si>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</si>
  <si>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</si>
  <si>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</si>
  <si>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</si>
  <si>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</si>
  <si>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</si>
  <si>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</si>
  <si>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</si>
  <si>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</si>
  <si>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</si>
  <si>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</si>
  <si>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</si>
  <si>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</si>
  <si>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</si>
  <si>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</si>
  <si>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</si>
  <si>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</si>
  <si>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</si>
  <si>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</si>
  <si>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</si>
  <si>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</si>
  <si>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</si>
  <si>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</si>
  <si>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</si>
  <si>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</si>
  <si>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</si>
  <si>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</si>
  <si>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</si>
  <si>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</si>
  <si>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</si>
  <si>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</si>
  <si>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</si>
  <si>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</si>
  <si>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</si>
  <si>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</si>
  <si>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</si>
  <si>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</si>
  <si>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</si>
  <si>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</si>
  <si>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</si>
  <si>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</si>
  <si>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</si>
  <si>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</si>
  <si>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</si>
  <si>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</si>
  <si>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</si>
  <si>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</si>
  <si>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</si>
  <si>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</si>
  <si>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</si>
  <si>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</si>
  <si>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</si>
  <si>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</si>
  <si>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</si>
  <si>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</si>
  <si>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</si>
  <si>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</si>
  <si>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</si>
  <si>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</si>
  <si>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</si>
  <si>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</si>
  <si>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</si>
  <si>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</si>
  <si>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</si>
  <si>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</si>
  <si>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</si>
  <si>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</si>
  <si>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</si>
  <si>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</si>
  <si>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</si>
  <si>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</si>
  <si>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</si>
  <si>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</si>
  <si>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</si>
  <si>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</si>
  <si>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</si>
  <si>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</si>
  <si>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</si>
  <si>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</si>
  <si>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</si>
  <si>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</si>
  <si>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</si>
  <si>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</si>
  <si>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</si>
  <si>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</si>
  <si>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</si>
  <si>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</si>
  <si>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</si>
  <si>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</si>
  <si>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</si>
  <si>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</si>
  <si>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</si>
  <si>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</si>
  <si>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</si>
  <si>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</si>
  <si>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</si>
  <si>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</si>
  <si>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</si>
  <si>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</si>
  <si>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</si>
  <si>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</si>
  <si>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</si>
  <si>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</si>
  <si>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</si>
  <si>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</si>
  <si>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</si>
  <si>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</si>
  <si>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</si>
  <si>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</si>
  <si>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</si>
  <si>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</si>
  <si>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</si>
  <si>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</si>
  <si>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</si>
  <si>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</si>
  <si>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</si>
  <si>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</si>
  <si>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</si>
  <si>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</si>
  <si>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</si>
  <si>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</si>
  <si>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</si>
  <si>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</si>
  <si>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</si>
  <si>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</si>
  <si>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</si>
  <si>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</si>
  <si>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</si>
  <si>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</si>
  <si>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</si>
  <si>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</si>
  <si>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</si>
  <si>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</si>
  <si>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</si>
  <si>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</si>
  <si>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</si>
  <si>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</si>
  <si>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</si>
  <si>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</si>
  <si>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</si>
  <si>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</si>
  <si>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</si>
  <si>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</si>
  <si>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</si>
  <si>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</si>
  <si>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</si>
  <si>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</si>
  <si>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</si>
  <si>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</si>
  <si>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</si>
  <si>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</si>
  <si>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</si>
  <si>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</si>
  <si>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</si>
  <si>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</si>
  <si>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</si>
  <si>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</si>
  <si>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</si>
  <si>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</si>
  <si>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</si>
  <si>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</si>
  <si>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</si>
  <si>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</si>
  <si>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</si>
  <si>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</si>
  <si>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</si>
  <si>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</si>
  <si>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</si>
  <si>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</si>
  <si>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</si>
  <si>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</si>
  <si>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</si>
  <si>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</si>
  <si>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</si>
  <si>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</si>
  <si>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</si>
  <si>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</si>
  <si>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</si>
  <si>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</si>
  <si>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</si>
  <si>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</si>
  <si>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</si>
  <si>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</si>
  <si>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</si>
  <si>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</si>
  <si>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</si>
  <si>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</si>
  <si>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</si>
  <si>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</si>
  <si>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</si>
  <si>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</si>
  <si>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</si>
  <si>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</si>
  <si>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</si>
  <si>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</si>
  <si>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</si>
  <si>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</si>
  <si>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</si>
  <si>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</si>
  <si>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</si>
  <si>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</si>
  <si>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</si>
  <si>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</si>
  <si>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</si>
  <si>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</si>
  <si>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</si>
  <si>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</si>
  <si>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</si>
  <si>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</si>
  <si>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</si>
  <si>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</si>
  <si>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</si>
  <si>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</si>
  <si>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</si>
  <si>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</si>
  <si>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</si>
  <si>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</si>
  <si>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</si>
  <si>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</si>
  <si>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</si>
  <si>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</si>
  <si>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</si>
  <si>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</si>
  <si>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</si>
  <si>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</si>
  <si>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</si>
  <si>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</si>
  <si>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</si>
  <si>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</si>
  <si>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</si>
  <si>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</si>
  <si>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</si>
  <si>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</si>
  <si>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</si>
  <si>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</si>
  <si>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</si>
  <si>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</si>
  <si>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</si>
  <si>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</si>
  <si>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</si>
  <si>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</si>
  <si>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</si>
  <si>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</si>
  <si>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</si>
  <si>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</si>
  <si>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</si>
  <si>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</si>
  <si>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</si>
  <si>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</si>
  <si>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</si>
  <si>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</si>
  <si>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</si>
  <si>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</si>
  <si>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</si>
  <si>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</si>
  <si>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</si>
  <si>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</si>
  <si>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</si>
  <si>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</si>
  <si>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</si>
  <si>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</si>
  <si>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</si>
  <si>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</si>
  <si>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</si>
  <si>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</si>
  <si>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</si>
  <si>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</si>
  <si>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</si>
  <si>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</si>
  <si>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</si>
  <si>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</si>
  <si>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</si>
  <si>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</si>
  <si>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</si>
  <si>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</si>
  <si>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</si>
  <si>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</si>
  <si>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</si>
  <si>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</si>
  <si>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</si>
  <si>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</si>
  <si>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</si>
  <si>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</si>
  <si>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</si>
  <si>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</si>
  <si>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</si>
  <si>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</si>
  <si>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</si>
  <si>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</si>
  <si>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</si>
  <si>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</si>
  <si>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</si>
  <si>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</si>
  <si>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</si>
  <si>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</si>
  <si>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</si>
  <si>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</si>
  <si>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</si>
  <si>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</si>
  <si>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</si>
  <si>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</si>
  <si>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</si>
  <si>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</si>
  <si>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</si>
  <si>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</si>
  <si>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</si>
  <si>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</si>
  <si>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</si>
  <si>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</si>
  <si>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</si>
  <si>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</si>
  <si>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</si>
  <si>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</si>
  <si>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</si>
  <si>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</si>
  <si>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</si>
  <si>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</si>
  <si>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</si>
  <si>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</si>
  <si>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</si>
  <si>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</si>
  <si>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</si>
  <si>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</si>
  <si>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</si>
  <si>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</si>
  <si>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</si>
  <si>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</si>
  <si>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</si>
  <si>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</si>
  <si>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</si>
  <si>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</si>
  <si>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</si>
  <si>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</si>
  <si>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</si>
  <si>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</si>
  <si>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</si>
  <si>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</si>
  <si>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</si>
  <si>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</si>
  <si>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</si>
  <si>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</si>
  <si>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</si>
  <si>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</si>
  <si>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</si>
  <si>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</si>
  <si>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</si>
  <si>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</si>
  <si>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</si>
  <si>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</si>
  <si>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</si>
  <si>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</si>
  <si>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</si>
  <si>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</si>
  <si>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</si>
  <si>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</si>
  <si>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</si>
  <si>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</si>
  <si>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</si>
  <si>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</si>
  <si>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</si>
  <si>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</si>
  <si>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</si>
  <si>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</si>
  <si>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</si>
  <si>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</si>
  <si>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</si>
  <si>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</si>
  <si>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</si>
  <si>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</si>
  <si>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</si>
  <si>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</si>
  <si>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</si>
  <si>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</si>
  <si>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</si>
  <si>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</si>
  <si>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</si>
  <si>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</si>
  <si>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</si>
  <si>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</si>
  <si>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</si>
  <si>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</si>
  <si>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</si>
  <si>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</si>
  <si>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</si>
  <si>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</si>
  <si>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</si>
  <si>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</si>
  <si>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</si>
  <si>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</si>
  <si>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</si>
  <si>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</si>
  <si>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</si>
  <si>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</si>
  <si>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</si>
  <si>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</si>
  <si>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</si>
  <si>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</si>
  <si>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</si>
  <si>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</si>
  <si>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</si>
  <si>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</si>
  <si>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</si>
  <si>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</si>
  <si>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</si>
  <si>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</si>
  <si>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</si>
  <si>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</si>
  <si>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</si>
  <si>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</si>
  <si>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</si>
  <si>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</si>
  <si>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</si>
  <si>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</si>
  <si>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</si>
  <si>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</si>
  <si>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</si>
  <si>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</si>
  <si>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</si>
  <si>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</si>
  <si>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</si>
  <si>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</si>
  <si>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</si>
  <si>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</si>
  <si>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</si>
  <si>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</si>
  <si>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</si>
  <si>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</si>
  <si>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</si>
  <si>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</si>
  <si>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</si>
  <si>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</si>
  <si>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</si>
  <si>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</si>
  <si>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</si>
  <si>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</si>
  <si>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</si>
  <si>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</si>
  <si>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</si>
  <si>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</si>
  <si>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</si>
  <si>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</si>
  <si>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</si>
  <si>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</si>
  <si>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</si>
  <si>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</si>
  <si>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</si>
  <si>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</si>
  <si>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</si>
  <si>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</si>
  <si>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</si>
  <si>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</si>
  <si>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</si>
  <si>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</si>
  <si>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</si>
  <si>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</si>
  <si>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</si>
  <si>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</si>
  <si>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</si>
  <si>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</si>
  <si>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</si>
  <si>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</si>
  <si>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</si>
  <si>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</si>
  <si>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</si>
  <si>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</si>
  <si>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</si>
  <si>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</si>
  <si>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</si>
  <si>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</si>
  <si>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</si>
  <si>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</si>
  <si>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</si>
  <si>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</si>
  <si>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</si>
  <si>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</si>
  <si>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</si>
  <si>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</si>
  <si>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</si>
  <si>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</si>
  <si>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</si>
  <si>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</si>
  <si>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</si>
  <si>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</si>
  <si>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</si>
  <si>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</si>
  <si>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</si>
  <si>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</si>
  <si>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</si>
  <si>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</si>
  <si>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</si>
  <si>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</si>
  <si>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</si>
  <si>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</si>
  <si>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</si>
  <si>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</si>
  <si>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</si>
  <si>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</si>
  <si>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</si>
  <si>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</si>
  <si>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</si>
  <si>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</si>
  <si>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</si>
  <si>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</si>
  <si>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</si>
  <si>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</si>
  <si>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</si>
  <si>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</si>
  <si>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</si>
  <si>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</si>
  <si>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</si>
  <si>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</si>
  <si>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</si>
  <si>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</si>
  <si>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</si>
  <si>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</si>
  <si>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</si>
  <si>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</si>
  <si>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</si>
  <si>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</si>
  <si>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</si>
  <si>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</si>
  <si>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</si>
  <si>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</si>
  <si>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</si>
  <si>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</si>
  <si>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</si>
  <si>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</si>
  <si>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</si>
  <si>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</si>
  <si>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</si>
  <si>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</si>
  <si>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</si>
  <si>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</si>
  <si>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</si>
  <si>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</si>
  <si>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</si>
  <si>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</si>
  <si>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</si>
  <si>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</si>
  <si>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</si>
  <si>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</si>
  <si>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</si>
  <si>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</si>
  <si>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</si>
  <si>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</si>
  <si>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</si>
  <si>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</si>
  <si>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</si>
  <si>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</si>
  <si>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</si>
  <si>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</si>
  <si>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</si>
  <si>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</si>
  <si>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</si>
  <si>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</si>
  <si>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</si>
  <si>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</si>
  <si>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</si>
  <si>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</si>
  <si>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</si>
  <si>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</si>
  <si>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</si>
  <si>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</si>
  <si>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</si>
  <si>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</si>
  <si>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</si>
  <si>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</si>
  <si>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</si>
  <si>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</si>
  <si>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</si>
  <si>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</si>
  <si>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</si>
  <si>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</si>
  <si>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</si>
  <si>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</si>
  <si>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</si>
  <si>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</si>
  <si>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</si>
  <si>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</si>
  <si>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</si>
  <si>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</si>
  <si>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</si>
  <si>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</si>
  <si>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</si>
  <si>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</si>
  <si>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</si>
  <si>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</si>
  <si>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</si>
  <si>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</si>
  <si>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</si>
  <si>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</si>
  <si>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</si>
  <si>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</si>
  <si>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</si>
  <si>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</si>
  <si>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</si>
  <si>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</si>
  <si>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</si>
  <si>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</si>
  <si>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</si>
  <si>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</si>
  <si>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</si>
  <si>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</si>
  <si>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</si>
  <si>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</si>
  <si>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</si>
  <si>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</si>
  <si>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</si>
  <si>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</si>
  <si>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</si>
  <si>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</si>
  <si>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</si>
  <si>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</si>
  <si>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</si>
  <si>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</si>
  <si>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</si>
  <si>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</si>
  <si>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</si>
  <si>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</si>
  <si>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</si>
  <si>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</si>
  <si>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</si>
  <si>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</si>
  <si>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</si>
  <si>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</si>
  <si>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</si>
  <si>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</si>
  <si>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</si>
  <si>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</si>
  <si>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</si>
  <si>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</si>
  <si>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</si>
  <si>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</si>
  <si>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</si>
  <si>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</si>
  <si>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</si>
  <si>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</si>
  <si>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</si>
  <si>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</si>
  <si>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</si>
  <si>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</si>
  <si>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</si>
  <si>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</si>
  <si>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</si>
  <si>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</si>
  <si>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</si>
  <si>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</si>
  <si>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</si>
  <si>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</si>
  <si>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</si>
  <si>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</si>
  <si>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</si>
  <si>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</si>
  <si>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</si>
  <si>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</si>
  <si>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</si>
  <si>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</si>
  <si>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</si>
  <si>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</si>
  <si>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</si>
  <si>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</si>
  <si>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</si>
  <si>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</si>
  <si>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</si>
  <si>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</si>
  <si>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</si>
  <si>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</si>
  <si>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</si>
  <si>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</si>
  <si>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</si>
  <si>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</si>
  <si>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</si>
  <si>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</si>
  <si>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</si>
  <si>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</si>
  <si>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</si>
  <si>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</si>
  <si>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</si>
  <si>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</si>
  <si>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</si>
  <si>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</si>
  <si>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</si>
  <si>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</si>
  <si>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</si>
  <si>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</si>
  <si>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</si>
  <si>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</si>
  <si>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</si>
  <si>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</si>
  <si>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</si>
  <si>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</si>
  <si>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</si>
  <si>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</si>
  <si>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</si>
  <si>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</si>
  <si>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</si>
  <si>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</si>
  <si>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</si>
  <si>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</si>
  <si>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</si>
  <si>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</si>
  <si>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</si>
  <si>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</si>
  <si>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</si>
  <si>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</si>
  <si>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</si>
  <si>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</si>
  <si>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</si>
  <si>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</si>
  <si>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</si>
  <si>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</si>
  <si>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</si>
  <si>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</si>
  <si>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</si>
  <si>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</si>
  <si>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</si>
  <si>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</si>
  <si>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</si>
  <si>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</si>
  <si>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</si>
  <si>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</si>
  <si>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</si>
  <si>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</si>
  <si>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</si>
  <si>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</si>
  <si>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</si>
  <si>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</si>
  <si>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</si>
  <si>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</si>
  <si>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</si>
  <si>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</si>
  <si>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</si>
  <si>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</si>
  <si>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</si>
  <si>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</si>
  <si>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</si>
  <si>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</si>
  <si>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</si>
  <si>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</si>
  <si>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</si>
  <si>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</si>
  <si>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</si>
  <si>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</si>
  <si>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</si>
  <si>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</si>
  <si>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</si>
  <si>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</si>
  <si>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</si>
  <si>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</si>
  <si>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</si>
  <si>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</si>
  <si>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</si>
  <si>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</si>
  <si>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</si>
  <si>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</si>
  <si>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</si>
  <si>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</si>
  <si>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</si>
  <si>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</si>
  <si>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</si>
  <si>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</si>
  <si>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</si>
  <si>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</si>
  <si>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</si>
  <si>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</si>
  <si>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</si>
  <si>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</si>
  <si>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</si>
  <si>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</si>
  <si>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</si>
  <si>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</si>
  <si>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</si>
  <si>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</si>
  <si>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</si>
  <si>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</si>
  <si>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</si>
  <si>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</si>
  <si>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</si>
  <si>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</si>
  <si>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</si>
  <si>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</si>
  <si>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</si>
  <si>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</si>
  <si>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</si>
  <si>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</si>
  <si>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</si>
  <si>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</si>
  <si>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</si>
  <si>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</si>
  <si>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</si>
  <si>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</si>
  <si>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</si>
  <si>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</si>
  <si>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</si>
  <si>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</si>
  <si>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</si>
  <si>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</si>
  <si>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</si>
  <si>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</si>
  <si>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</si>
  <si>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</si>
  <si>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</si>
  <si>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</si>
  <si>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</si>
  <si>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</si>
  <si>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</si>
  <si>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</si>
  <si>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</si>
  <si>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</si>
  <si>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</si>
  <si>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</si>
  <si>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</si>
  <si>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</si>
  <si>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</si>
  <si>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</si>
  <si>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</si>
  <si>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</si>
  <si>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</si>
  <si>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</si>
  <si>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</si>
  <si>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</si>
  <si>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</si>
  <si>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</si>
  <si>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</si>
  <si>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</si>
  <si>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</si>
  <si>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</si>
  <si>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</si>
  <si>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</si>
  <si>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</si>
  <si>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</si>
  <si>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</si>
  <si>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</si>
  <si>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</si>
  <si>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</si>
  <si>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</si>
  <si>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</si>
  <si>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</si>
  <si>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</si>
  <si>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</si>
  <si>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</si>
  <si>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</si>
  <si>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</si>
  <si>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</si>
  <si>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</si>
  <si>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</si>
  <si>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</si>
  <si>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</si>
  <si>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</si>
  <si>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</si>
  <si>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</si>
  <si>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</si>
  <si>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</si>
  <si>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</si>
  <si>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</si>
  <si>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</si>
  <si>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</si>
  <si>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</si>
  <si>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</si>
  <si>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</si>
  <si>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</si>
  <si>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</si>
  <si>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</si>
  <si>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</si>
  <si>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</si>
  <si>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</si>
  <si>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</si>
  <si>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</si>
  <si>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</si>
  <si>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</si>
  <si>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</si>
  <si>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</si>
  <si>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</si>
  <si>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</si>
  <si>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</si>
  <si>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</si>
  <si>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</si>
  <si>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</si>
  <si>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</si>
  <si>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</si>
  <si>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</si>
  <si>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</si>
  <si>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</si>
  <si>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</si>
  <si>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</si>
  <si>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</si>
  <si>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</si>
  <si>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</si>
  <si>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</si>
  <si>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</si>
  <si>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</si>
  <si>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</si>
  <si>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</si>
  <si>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</si>
  <si>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</si>
  <si>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</si>
  <si>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</si>
  <si>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</si>
  <si>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</si>
  <si>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</si>
  <si>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</si>
  <si>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</si>
  <si>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</si>
  <si>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</si>
  <si>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</si>
  <si>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</si>
  <si>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</si>
  <si>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</si>
  <si>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</si>
  <si>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</si>
  <si>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</si>
  <si>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</si>
  <si>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</si>
  <si>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</si>
  <si>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</si>
  <si>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</si>
  <si>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</si>
  <si>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</si>
  <si>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</si>
  <si>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</si>
  <si>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</si>
  <si>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</si>
  <si>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</si>
  <si>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</si>
  <si>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</si>
  <si>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</si>
  <si>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</si>
  <si>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</si>
  <si>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</si>
  <si>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</si>
  <si>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</si>
  <si>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</si>
  <si>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</si>
  <si>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</si>
  <si>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</si>
  <si>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</si>
  <si>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</si>
  <si>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</si>
  <si>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</si>
  <si>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</si>
  <si>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</si>
  <si>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</si>
  <si>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</si>
  <si>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</si>
  <si>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</si>
  <si>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</si>
  <si>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</si>
  <si>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</si>
  <si>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</si>
  <si>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</si>
  <si>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</si>
  <si>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</si>
  <si>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</si>
  <si>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</si>
  <si>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</si>
  <si>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</si>
  <si>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</si>
  <si>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</si>
  <si>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</si>
  <si>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</si>
  <si>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</si>
  <si>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</si>
  <si>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</si>
  <si>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</si>
  <si>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</si>
  <si>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</si>
  <si>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</si>
  <si>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</si>
  <si>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</si>
  <si>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</si>
  <si>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</si>
  <si>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</si>
  <si>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</si>
  <si>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</si>
  <si>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</si>
  <si>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</si>
  <si>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</si>
  <si>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</si>
  <si>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</si>
  <si>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</si>
  <si>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</si>
  <si>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</si>
  <si>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</si>
  <si>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</si>
  <si>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</si>
  <si>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</si>
  <si>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</si>
  <si>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</si>
  <si>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</si>
  <si>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</si>
  <si>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</si>
  <si>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</si>
  <si>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</si>
  <si>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</si>
  <si>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</si>
  <si>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</si>
  <si>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</si>
  <si>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</si>
  <si>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</si>
  <si>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</si>
  <si>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</si>
  <si>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</si>
  <si>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</si>
  <si>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</si>
  <si>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</si>
  <si>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</si>
  <si>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</si>
  <si>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</si>
  <si>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</si>
  <si>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</si>
  <si>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</si>
  <si>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</si>
  <si>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</si>
  <si>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</si>
  <si>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</si>
  <si>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</si>
  <si>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</si>
  <si>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</si>
  <si>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</si>
  <si>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</si>
  <si>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</si>
  <si>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</si>
  <si>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</si>
  <si>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</si>
  <si>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</si>
  <si>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</si>
  <si>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</si>
  <si>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</si>
  <si>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</si>
  <si>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</si>
  <si>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</si>
  <si>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</si>
  <si>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</si>
  <si>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</si>
  <si>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</si>
  <si>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</si>
  <si>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</si>
  <si>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</si>
  <si>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</si>
  <si>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</si>
  <si>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</si>
  <si>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</si>
  <si>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</si>
  <si>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</si>
  <si>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</si>
  <si>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</si>
  <si>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</si>
  <si>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</si>
  <si>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</si>
  <si>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</si>
  <si>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</si>
  <si>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</si>
  <si>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</si>
  <si>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</si>
  <si>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</si>
  <si>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</si>
  <si>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</si>
  <si>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</si>
  <si>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</si>
  <si>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</si>
  <si>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</si>
  <si>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</si>
  <si>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</si>
  <si>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</si>
  <si>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</si>
  <si>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</si>
  <si>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</si>
  <si>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</si>
  <si>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</si>
  <si>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</si>
  <si>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</si>
  <si>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</si>
  <si>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</si>
  <si>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</si>
  <si>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</si>
  <si>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</si>
  <si>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</si>
  <si>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</si>
  <si>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</si>
  <si>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</si>
  <si>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</si>
  <si>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</si>
  <si>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</si>
  <si>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</si>
  <si>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</si>
  <si>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</si>
  <si>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</si>
  <si>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</si>
  <si>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</si>
  <si>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</si>
  <si>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</si>
  <si>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</si>
  <si>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</si>
  <si>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</si>
  <si>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</si>
  <si>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</si>
  <si>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</si>
  <si>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</si>
  <si>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</si>
  <si>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</si>
  <si>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</si>
  <si>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</si>
  <si>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</si>
  <si>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</si>
  <si>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</si>
  <si>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</si>
  <si>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</si>
  <si>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</si>
  <si>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</si>
  <si>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</si>
  <si>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</si>
  <si>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</si>
  <si>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</si>
  <si>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</si>
  <si>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</si>
  <si>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</si>
  <si>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</si>
  <si>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</si>
  <si>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</si>
  <si>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</si>
  <si>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</si>
  <si>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</si>
  <si>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</si>
  <si>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</si>
  <si>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</si>
  <si>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</si>
  <si>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</si>
  <si>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</si>
  <si>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</si>
  <si>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</si>
  <si>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</si>
  <si>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</si>
  <si>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</si>
  <si>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</si>
  <si>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</si>
  <si>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</si>
  <si>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</si>
  <si>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</si>
  <si>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</si>
  <si>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</si>
  <si>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</si>
  <si>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</si>
  <si>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</si>
  <si>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</si>
  <si>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</si>
  <si>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</si>
  <si>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</si>
  <si>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</si>
  <si>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</si>
  <si>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</si>
  <si>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</si>
  <si>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</si>
  <si>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</si>
  <si>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</si>
  <si>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</si>
  <si>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</si>
  <si>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</si>
  <si>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</si>
  <si>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</si>
  <si>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</si>
  <si>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</si>
  <si>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</si>
  <si>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</si>
  <si>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</si>
  <si>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</si>
  <si>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</si>
  <si>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</si>
  <si>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</si>
  <si>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</si>
  <si>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</si>
  <si>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</si>
  <si>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</si>
  <si>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</si>
  <si>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</si>
  <si>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</si>
  <si>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</si>
  <si>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</si>
  <si>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</si>
  <si>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</si>
  <si>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</si>
  <si>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</si>
  <si>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</si>
  <si>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</si>
  <si>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</si>
  <si>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</si>
  <si>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</si>
  <si>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</si>
  <si>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</si>
  <si>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</si>
  <si>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</si>
  <si>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</si>
  <si>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</si>
  <si>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</si>
  <si>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</si>
  <si>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</si>
  <si>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</si>
  <si>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</si>
  <si>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</si>
  <si>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</si>
  <si>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</si>
  <si>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</si>
  <si>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</si>
  <si>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</si>
  <si>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</si>
  <si>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</si>
  <si>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</si>
  <si>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</si>
  <si>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</si>
  <si>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</si>
  <si>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</si>
  <si>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</si>
  <si>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</si>
  <si>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</si>
  <si>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</si>
  <si>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</si>
  <si>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</si>
  <si>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</si>
  <si>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</si>
  <si>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</si>
  <si>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</si>
  <si>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</si>
  <si>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</si>
  <si>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</si>
  <si>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</si>
  <si>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</si>
  <si>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</si>
  <si>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</si>
  <si>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</si>
  <si>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</si>
  <si>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</si>
  <si>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</si>
  <si>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</si>
  <si>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</si>
  <si>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</si>
  <si>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</si>
  <si>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</si>
  <si>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</si>
  <si>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</si>
  <si>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</si>
  <si>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</si>
  <si>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</si>
  <si>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</si>
  <si>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</si>
  <si>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</si>
  <si>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</si>
  <si>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</si>
  <si>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</si>
  <si>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</si>
  <si>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</si>
  <si>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</si>
  <si>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</si>
  <si>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</si>
  <si>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</si>
  <si>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</si>
  <si>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</si>
  <si>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</si>
  <si>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</si>
  <si>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</si>
  <si>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</si>
  <si>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</si>
  <si>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</si>
  <si>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</si>
  <si>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</si>
  <si>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</si>
  <si>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</si>
  <si>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</si>
  <si>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</si>
  <si>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</si>
  <si>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</si>
  <si>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</si>
  <si>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</si>
  <si>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</si>
  <si>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</si>
  <si>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</si>
  <si>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</si>
  <si>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</si>
  <si>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</si>
  <si>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</si>
  <si>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</si>
  <si>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</si>
  <si>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</si>
  <si>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</si>
  <si>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</si>
  <si>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</si>
  <si>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</si>
  <si>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</si>
  <si>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</si>
  <si>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</si>
  <si>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</si>
  <si>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</si>
  <si>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</si>
  <si>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</si>
  <si>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</si>
  <si>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</si>
  <si>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</si>
  <si>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</si>
  <si>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</si>
  <si>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</si>
  <si>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</si>
  <si>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</si>
  <si>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</si>
  <si>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</si>
  <si>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</si>
  <si>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</si>
  <si>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</si>
  <si>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</si>
  <si>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</si>
  <si>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</si>
  <si>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</si>
  <si>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</si>
  <si>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</si>
  <si>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</si>
  <si>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</si>
  <si>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</si>
  <si>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</si>
  <si>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</si>
  <si>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</si>
  <si>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</si>
  <si>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</si>
  <si>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</si>
  <si>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</si>
  <si>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</si>
  <si>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</si>
  <si>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</si>
  <si>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</si>
  <si>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</si>
  <si>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</si>
  <si>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</si>
  <si>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</si>
  <si>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</si>
  <si>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</si>
  <si>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</si>
  <si>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</si>
  <si>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</si>
  <si>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</si>
  <si>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</si>
  <si>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</si>
  <si>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</si>
  <si>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</si>
  <si>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</si>
  <si>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</si>
  <si>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</si>
  <si>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</si>
  <si>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</si>
  <si>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</si>
  <si>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</si>
  <si>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</si>
  <si>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</si>
  <si>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</si>
  <si>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</si>
  <si>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</si>
  <si>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</si>
  <si>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</si>
  <si>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</si>
  <si>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</si>
  <si>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</si>
  <si>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</si>
  <si>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</si>
  <si>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</si>
  <si>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</si>
  <si>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</si>
  <si>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</si>
  <si>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</si>
  <si>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</si>
  <si>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</si>
  <si>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</si>
  <si>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</si>
  <si>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</si>
  <si>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</si>
  <si>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</si>
  <si>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</si>
  <si>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</si>
  <si>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</si>
  <si>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</si>
  <si>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</si>
  <si>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</si>
  <si>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</si>
  <si>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</si>
  <si>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</si>
  <si>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</si>
  <si>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</si>
  <si>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</si>
  <si>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</si>
  <si>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</si>
  <si>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</si>
  <si>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</si>
  <si>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</si>
  <si>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</si>
  <si>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</si>
  <si>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</si>
  <si>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</si>
  <si>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</si>
  <si>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</si>
  <si>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</si>
  <si>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</si>
  <si>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</si>
  <si>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</si>
  <si>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</si>
  <si>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</si>
  <si>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</si>
  <si>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</si>
  <si>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</si>
  <si>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</si>
  <si>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</si>
  <si>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</si>
  <si>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</si>
  <si>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</si>
  <si>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</si>
  <si>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</si>
  <si>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</si>
  <si>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</si>
  <si>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</si>
  <si>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</si>
  <si>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</si>
  <si>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</si>
  <si>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</si>
  <si>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</si>
  <si>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</si>
  <si>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</si>
  <si>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</si>
  <si>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</si>
  <si>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</si>
  <si>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</si>
  <si>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</si>
  <si>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</si>
  <si>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</si>
  <si>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</si>
  <si>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</si>
  <si>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</si>
  <si>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</si>
  <si>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</si>
  <si>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</si>
  <si>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</si>
  <si>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</si>
  <si>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</si>
  <si>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</si>
  <si>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</si>
  <si>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</si>
  <si>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</si>
  <si>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</si>
  <si>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</si>
  <si>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</si>
  <si>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</si>
  <si>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</si>
  <si>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</si>
  <si>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</si>
  <si>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</si>
  <si>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</si>
  <si>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</si>
  <si>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</si>
  <si>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</si>
  <si>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</si>
  <si>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</si>
  <si>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</si>
  <si>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</si>
  <si>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</si>
  <si>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</si>
  <si>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</si>
  <si>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</si>
  <si>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</si>
  <si>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</si>
  <si>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</si>
  <si>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</si>
  <si>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</si>
  <si>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</si>
  <si>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</si>
  <si>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</si>
  <si>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</si>
  <si>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</si>
  <si>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</si>
  <si>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</si>
  <si>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</si>
  <si>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</si>
  <si>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</si>
  <si>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</si>
  <si>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</si>
  <si>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</si>
  <si>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</si>
  <si>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</si>
  <si>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</si>
  <si>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</si>
  <si>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</si>
  <si>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</si>
  <si>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</si>
  <si>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</si>
  <si>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</si>
  <si>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</si>
  <si>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</si>
  <si>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</si>
  <si>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</si>
  <si>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</si>
  <si>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</si>
  <si>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</si>
  <si>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</si>
  <si>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</si>
  <si>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</si>
  <si>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</si>
  <si>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</si>
  <si>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</si>
  <si>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</si>
  <si>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</si>
  <si>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</si>
  <si>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</si>
  <si>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</si>
  <si>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</si>
  <si>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</si>
  <si>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</si>
  <si>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</si>
  <si>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</si>
  <si>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</si>
  <si>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</si>
  <si>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</si>
  <si>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</si>
  <si>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</si>
  <si>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</si>
  <si>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</si>
  <si>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</si>
  <si>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</si>
  <si>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</si>
  <si>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</si>
  <si>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</si>
  <si>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</si>
  <si>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</si>
  <si>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</si>
  <si>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</si>
  <si>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</si>
  <si>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</si>
  <si>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</si>
  <si>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</si>
  <si>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</si>
  <si>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</si>
  <si>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</si>
  <si>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</si>
  <si>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</si>
  <si>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</si>
  <si>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</si>
  <si>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</si>
  <si>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</si>
  <si>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</si>
  <si>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</si>
  <si>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</si>
  <si>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</si>
  <si>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</si>
  <si>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</si>
  <si>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</si>
  <si>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</si>
  <si>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</si>
  <si>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</si>
  <si>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</si>
  <si>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</si>
  <si>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</si>
  <si>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</si>
  <si>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</si>
  <si>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</si>
  <si>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</si>
  <si>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</si>
  <si>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</si>
  <si>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</si>
  <si>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</si>
  <si>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</si>
  <si>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</si>
  <si>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</si>
  <si>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</si>
  <si>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</si>
  <si>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</si>
  <si>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</si>
  <si>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</si>
  <si>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</si>
  <si>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</si>
  <si>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</si>
  <si>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</si>
  <si>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</si>
  <si>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</si>
  <si>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</si>
  <si>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</si>
  <si>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</si>
  <si>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</si>
  <si>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</si>
  <si>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</si>
  <si>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</si>
  <si>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</si>
  <si>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</si>
  <si>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</si>
  <si>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</si>
  <si>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</si>
  <si>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</si>
  <si>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</si>
  <si>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</si>
  <si>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</si>
  <si>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</si>
  <si>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</si>
  <si>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</si>
  <si>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</si>
  <si>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</si>
  <si>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</si>
  <si>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</si>
  <si>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</si>
  <si>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</si>
  <si>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</si>
  <si>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</si>
  <si>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</si>
  <si>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</si>
  <si>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</si>
  <si>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</si>
  <si>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</si>
  <si>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</si>
  <si>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</si>
  <si>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</si>
  <si>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</si>
  <si>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</si>
  <si>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</si>
  <si>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</si>
  <si>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</si>
  <si>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</si>
  <si>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</si>
  <si>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</si>
  <si>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</si>
  <si>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</si>
  <si>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</si>
  <si>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</si>
  <si>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</si>
  <si>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</si>
  <si>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</si>
  <si>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</si>
  <si>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</si>
  <si>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</si>
  <si>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</si>
  <si>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</si>
  <si>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</si>
  <si>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</si>
  <si>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</si>
  <si>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</si>
  <si>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</si>
  <si>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</si>
  <si>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</si>
  <si>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</si>
  <si>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</si>
  <si>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</si>
  <si>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</si>
  <si>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</si>
  <si>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</si>
  <si>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</si>
  <si>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</si>
  <si>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</si>
  <si>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</si>
  <si>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</si>
  <si>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</si>
  <si>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</si>
  <si>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</si>
  <si>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</si>
  <si>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</si>
  <si>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</si>
  <si>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</si>
  <si>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</si>
  <si>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</si>
  <si>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</si>
  <si>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</si>
  <si>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</si>
  <si>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</si>
  <si>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</si>
  <si>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</si>
  <si>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</si>
  <si>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</si>
  <si>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</si>
  <si>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</si>
  <si>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</si>
  <si>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</si>
  <si>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</si>
  <si>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</si>
  <si>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</si>
  <si>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</si>
  <si>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</si>
  <si>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</si>
  <si>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</si>
  <si>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</si>
  <si>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</si>
  <si>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</si>
  <si>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</si>
  <si>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</si>
  <si>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</si>
  <si>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</si>
  <si>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</si>
  <si>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</si>
  <si>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</si>
  <si>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</si>
  <si>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</si>
  <si>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</si>
  <si>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</si>
  <si>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</si>
  <si>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</si>
  <si>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</si>
  <si>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</si>
  <si>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</si>
  <si>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</si>
  <si>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</si>
  <si>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</si>
  <si>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</si>
  <si>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</si>
  <si>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</si>
  <si>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</si>
  <si>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</si>
  <si>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</si>
  <si>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</si>
  <si>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</si>
  <si>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</si>
  <si>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</si>
  <si>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</si>
  <si>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</si>
  <si>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</si>
  <si>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</si>
  <si>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</si>
  <si>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</si>
  <si>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</si>
  <si>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</si>
  <si>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</si>
  <si>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</si>
  <si>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</si>
  <si>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</si>
  <si>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</si>
  <si>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</si>
  <si>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</si>
  <si>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</si>
  <si>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</si>
  <si>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</si>
  <si>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</si>
  <si>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</si>
  <si>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</si>
  <si>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</si>
  <si>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</si>
  <si>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</si>
  <si>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</si>
  <si>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</si>
  <si>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</si>
  <si>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</si>
  <si>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</si>
  <si>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</si>
  <si>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</si>
  <si>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</si>
  <si>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</si>
  <si>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</si>
  <si>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</si>
  <si>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</si>
  <si>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</si>
  <si>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</si>
  <si>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</si>
  <si>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</si>
  <si>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</si>
  <si>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</si>
  <si>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</si>
  <si>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</si>
  <si>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</si>
  <si>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</si>
  <si>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</si>
  <si>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</si>
  <si>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</si>
  <si>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</si>
  <si>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</si>
  <si>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</si>
  <si>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</si>
  <si>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</si>
  <si>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</si>
  <si>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</si>
  <si>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</si>
  <si>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</si>
  <si>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</si>
  <si>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</si>
  <si>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</si>
  <si>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</si>
  <si>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</si>
  <si>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</si>
  <si>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</si>
  <si>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</si>
  <si>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</si>
  <si>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</si>
  <si>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</si>
  <si>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</si>
  <si>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</si>
  <si>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</si>
  <si>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</si>
  <si>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</si>
  <si>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</si>
  <si>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</si>
  <si>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</si>
  <si>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</si>
  <si>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</si>
  <si>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</si>
  <si>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</si>
  <si>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</si>
  <si>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</si>
  <si>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</si>
  <si>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</si>
  <si>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</si>
  <si>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</si>
  <si>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</si>
  <si>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</si>
  <si>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</si>
  <si>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</si>
  <si>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</si>
  <si>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</si>
  <si>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</si>
  <si>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</si>
  <si>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</si>
  <si>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</si>
  <si>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</si>
  <si>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</si>
  <si>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</si>
  <si>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</si>
  <si>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</si>
  <si>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</si>
  <si>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</si>
  <si>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</si>
  <si>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</si>
  <si>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</si>
  <si>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</si>
  <si>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</si>
  <si>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</si>
  <si>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</si>
  <si>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</si>
  <si>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</si>
  <si>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</si>
  <si>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</si>
  <si>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</si>
  <si>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</si>
  <si>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</si>
  <si>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</si>
  <si>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</si>
  <si>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</si>
  <si>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</si>
  <si>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</si>
  <si>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</si>
  <si>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</si>
  <si>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</si>
  <si>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</si>
  <si>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</si>
  <si>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</si>
  <si>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</si>
  <si>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</si>
  <si>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</si>
  <si>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</si>
  <si>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</si>
  <si>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</si>
  <si>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</si>
  <si>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</si>
  <si>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</si>
  <si>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</si>
  <si>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</si>
  <si>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</si>
  <si>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</si>
  <si>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</si>
  <si>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</si>
  <si>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</si>
  <si>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</si>
  <si>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</si>
  <si>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</si>
  <si>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</si>
  <si>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</si>
  <si>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</si>
  <si>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</si>
  <si>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</si>
  <si>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</si>
  <si>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</si>
  <si>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</si>
  <si>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</si>
  <si>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</si>
  <si>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</si>
  <si>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</si>
  <si>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</si>
  <si>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</si>
  <si>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</si>
  <si>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</si>
  <si>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</si>
  <si>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</si>
  <si>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</si>
  <si>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</si>
  <si>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</si>
  <si>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</si>
  <si>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</si>
  <si>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</si>
  <si>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</si>
  <si>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</si>
  <si>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</si>
  <si>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</si>
  <si>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</si>
  <si>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</si>
  <si>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</si>
  <si>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</si>
  <si>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</si>
  <si>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</si>
  <si>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</si>
  <si>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</si>
  <si>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</si>
  <si>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</si>
  <si>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</si>
  <si>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</si>
  <si>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</si>
  <si>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</si>
  <si>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</si>
  <si>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</si>
  <si>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</si>
  <si>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</si>
  <si>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</si>
  <si>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</si>
  <si>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</si>
  <si>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</si>
  <si>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</si>
  <si>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</si>
  <si>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</si>
  <si>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</si>
  <si>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</si>
  <si>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</si>
  <si>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</si>
  <si>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</si>
  <si>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</si>
  <si>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</si>
  <si>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</si>
  <si>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</si>
  <si>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</si>
  <si>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</si>
  <si>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</si>
  <si>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</si>
  <si>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</si>
  <si>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</si>
  <si>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</si>
  <si>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</si>
  <si>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</si>
  <si>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</si>
  <si>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</si>
  <si>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</si>
  <si>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</si>
  <si>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</si>
  <si>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</si>
  <si>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</si>
  <si>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</si>
  <si>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</si>
  <si>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</si>
  <si>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</si>
  <si>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</si>
  <si>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</si>
  <si>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</si>
  <si>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</si>
  <si>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</si>
  <si>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</si>
  <si>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</si>
  <si>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</si>
  <si>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</si>
  <si>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</si>
  <si>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</si>
  <si>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</si>
  <si>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</si>
  <si>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</si>
  <si>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</si>
  <si>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</si>
  <si>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</si>
  <si>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</si>
  <si>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</si>
  <si>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</si>
  <si>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</si>
  <si>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</si>
  <si>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</si>
  <si>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</si>
  <si>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</si>
  <si>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</si>
  <si>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</si>
  <si>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</si>
  <si>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</si>
  <si>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</si>
  <si>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</si>
  <si>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</si>
  <si>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</si>
  <si>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</si>
  <si>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</si>
  <si>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</si>
  <si>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</si>
  <si>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</si>
  <si>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</si>
  <si>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</si>
  <si>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</si>
  <si>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</si>
  <si>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</si>
  <si>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</si>
  <si>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</si>
  <si>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</si>
  <si>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</si>
  <si>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</si>
  <si>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</si>
  <si>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</si>
  <si>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</si>
  <si>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</si>
  <si>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</si>
  <si>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</si>
  <si>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</si>
  <si>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</si>
  <si>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</si>
  <si>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</si>
  <si>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</si>
  <si>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</si>
  <si>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</si>
  <si>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</si>
  <si>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</si>
  <si>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</si>
  <si>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</si>
  <si>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</si>
  <si>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</si>
  <si>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</si>
  <si>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</si>
  <si>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</si>
  <si>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</si>
  <si>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</si>
  <si>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</si>
  <si>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</si>
  <si>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</si>
  <si>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</si>
  <si>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</si>
  <si>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</si>
  <si>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</si>
  <si>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</si>
  <si>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</si>
  <si>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</si>
  <si>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</si>
  <si>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</si>
  <si>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</si>
  <si>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</si>
  <si>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</si>
  <si>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</si>
  <si>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</si>
  <si>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</si>
  <si>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</si>
  <si>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</si>
  <si>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</si>
  <si>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</si>
  <si>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</si>
  <si>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</si>
  <si>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</si>
  <si>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</si>
  <si>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</si>
  <si>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</si>
  <si>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</si>
  <si>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</si>
  <si>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</si>
  <si>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</si>
  <si>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</si>
  <si>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</si>
  <si>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</si>
  <si>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</si>
  <si>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</si>
  <si>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</si>
  <si>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</si>
  <si>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</si>
  <si>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</si>
  <si>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</si>
  <si>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</si>
  <si>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</si>
  <si>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</si>
  <si>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</si>
  <si>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</si>
  <si>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</si>
  <si>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</si>
  <si>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</si>
  <si>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</si>
  <si>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</si>
  <si>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</si>
  <si>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</si>
  <si>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</si>
  <si>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</si>
  <si>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</si>
  <si>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</si>
  <si>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</si>
  <si>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</si>
  <si>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</si>
  <si>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</si>
  <si>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</si>
  <si>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</si>
  <si>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</si>
  <si>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</si>
  <si>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</si>
  <si>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</si>
  <si>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</si>
  <si>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</si>
  <si>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</si>
  <si>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</si>
  <si>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</si>
  <si>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</si>
  <si>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</si>
  <si>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</si>
  <si>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</si>
  <si>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</si>
  <si>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</si>
  <si>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</si>
  <si>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</si>
  <si>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</si>
  <si>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</si>
  <si>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</si>
  <si>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</si>
  <si>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</si>
  <si>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</si>
  <si>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</si>
  <si>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</si>
  <si>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</si>
  <si>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</si>
  <si>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</si>
  <si>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</si>
  <si>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</si>
  <si>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</si>
  <si>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</si>
  <si>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</si>
  <si>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</si>
  <si>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</si>
  <si>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</si>
  <si>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</si>
  <si>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</si>
  <si>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</si>
  <si>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</si>
  <si>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</si>
  <si>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</si>
  <si>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</si>
  <si>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</si>
  <si>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</si>
  <si>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</si>
  <si>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</si>
  <si>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</si>
  <si>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</si>
  <si>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</si>
  <si>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</si>
  <si>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</si>
  <si>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</si>
  <si>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</si>
  <si>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</si>
  <si>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</si>
  <si>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</si>
  <si>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</si>
  <si>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</si>
  <si>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</si>
  <si>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</si>
  <si>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</si>
  <si>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</si>
  <si>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</si>
  <si>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</si>
  <si>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</si>
  <si>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</si>
  <si>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</si>
  <si>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</si>
  <si>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</si>
  <si>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</si>
  <si>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</si>
  <si>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</si>
  <si>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</si>
  <si>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</si>
  <si>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</si>
  <si>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</si>
  <si>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</si>
  <si>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</si>
  <si>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</si>
  <si>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</si>
  <si>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</si>
  <si>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</si>
  <si>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</si>
  <si>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</si>
  <si>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</si>
  <si>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</si>
  <si>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</si>
  <si>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</si>
  <si>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</si>
  <si>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</si>
  <si>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</si>
  <si>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</si>
  <si>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</si>
  <si>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</si>
  <si>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</si>
  <si>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</si>
  <si>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</si>
  <si>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</si>
  <si>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</si>
  <si>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</si>
  <si>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</si>
  <si>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</si>
  <si>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</si>
  <si>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</si>
  <si>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</si>
  <si>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</si>
  <si>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</si>
  <si>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</si>
  <si>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</si>
  <si>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</si>
  <si>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</si>
  <si>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</si>
  <si>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</si>
  <si>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</si>
  <si>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</si>
  <si>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</si>
  <si>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</si>
  <si>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</si>
  <si>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</si>
  <si>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</si>
  <si>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</si>
  <si>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</si>
  <si>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</si>
  <si>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</si>
  <si>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</si>
  <si>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</si>
  <si>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</si>
  <si>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</si>
  <si>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</si>
  <si>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</si>
  <si>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</si>
  <si>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</si>
  <si>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</si>
  <si>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</si>
  <si>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</si>
  <si>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</si>
  <si>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</si>
  <si>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</si>
  <si>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</si>
  <si>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</si>
  <si>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</si>
  <si>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</si>
  <si>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</si>
  <si>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</si>
  <si>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</si>
  <si>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</si>
  <si>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</si>
  <si>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</si>
  <si>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</si>
  <si>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</si>
  <si>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</si>
  <si>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</si>
  <si>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</si>
  <si>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</si>
  <si>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</si>
  <si>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</si>
  <si>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</si>
  <si>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</si>
  <si>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</si>
  <si>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</si>
  <si>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</si>
  <si>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</si>
  <si>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</si>
  <si>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</si>
  <si>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</si>
  <si>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</si>
  <si>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</si>
  <si>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</si>
  <si>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</si>
  <si>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</si>
  <si>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</si>
  <si>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</si>
  <si>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</si>
  <si>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</si>
  <si>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</si>
  <si>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</si>
  <si>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</si>
  <si>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</si>
  <si>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</si>
  <si>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</si>
  <si>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</si>
  <si>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</si>
  <si>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</si>
  <si>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</si>
  <si>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</si>
  <si>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</si>
  <si>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</si>
  <si>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</si>
  <si>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</si>
  <si>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</si>
  <si>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</si>
  <si>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</si>
  <si>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</si>
  <si>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</si>
  <si>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</si>
  <si>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</si>
  <si>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</si>
  <si>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</si>
  <si>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</si>
  <si>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</si>
  <si>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</si>
  <si>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</si>
  <si>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</si>
  <si>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</si>
  <si>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</si>
  <si>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</si>
  <si>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</si>
  <si>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</si>
  <si>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</si>
  <si>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</si>
  <si>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</si>
  <si>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</si>
  <si>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</si>
  <si>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</si>
  <si>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</si>
  <si>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</si>
  <si>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</si>
  <si>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</si>
  <si>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</si>
  <si>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</si>
  <si>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</si>
  <si>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</si>
  <si>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</si>
  <si>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</si>
  <si>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</si>
  <si>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</si>
  <si>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</si>
  <si>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</si>
  <si>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</si>
  <si>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</si>
  <si>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</si>
  <si>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</si>
  <si>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</si>
  <si>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</si>
  <si>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</si>
  <si>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</si>
  <si>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</si>
  <si>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</si>
  <si>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</si>
  <si>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</si>
  <si>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</si>
  <si>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</si>
  <si>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</si>
  <si>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</si>
  <si>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</si>
  <si>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</si>
  <si>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</si>
  <si>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</si>
  <si>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</si>
  <si>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</si>
  <si>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</si>
  <si>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</si>
  <si>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</si>
  <si>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</si>
  <si>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</si>
  <si>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</si>
  <si>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</si>
  <si>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</si>
  <si>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</si>
  <si>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</si>
  <si>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</si>
  <si>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</si>
  <si>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</si>
  <si>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</si>
  <si>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</si>
  <si>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</si>
  <si>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</si>
  <si>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</si>
  <si>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</si>
  <si>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</si>
  <si>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</si>
  <si>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</si>
  <si>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</si>
  <si>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</si>
  <si>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</si>
  <si>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</si>
  <si>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</si>
  <si>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</si>
  <si>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</si>
  <si>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</si>
  <si>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</si>
  <si>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</si>
  <si>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</si>
  <si>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</si>
  <si>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</si>
  <si>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</si>
  <si>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</si>
  <si>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</si>
  <si>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</si>
  <si>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</si>
  <si>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</si>
  <si>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</si>
  <si>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</si>
  <si>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</si>
  <si>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</si>
  <si>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</si>
  <si>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</si>
  <si>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</si>
  <si>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</si>
  <si>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</si>
  <si>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</si>
  <si>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</si>
  <si>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</si>
  <si>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</si>
  <si>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</si>
  <si>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</si>
  <si>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</si>
  <si>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</si>
  <si>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</si>
  <si>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</si>
  <si>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</si>
  <si>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</si>
  <si>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</si>
  <si>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</si>
  <si>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</si>
  <si>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</si>
  <si>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</si>
  <si>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</si>
  <si>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</si>
  <si>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</si>
  <si>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</si>
  <si>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</si>
  <si>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</si>
  <si>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</si>
  <si>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</si>
  <si>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</si>
  <si>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</si>
  <si>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</si>
  <si>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</si>
  <si>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</si>
  <si>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</si>
  <si>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</si>
  <si>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</si>
  <si>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</si>
  <si>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</si>
  <si>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</si>
  <si>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</si>
  <si>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</si>
  <si>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</si>
  <si>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</si>
  <si>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</si>
  <si>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</si>
  <si>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</si>
  <si>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</si>
  <si>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</si>
  <si>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</si>
  <si>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</si>
  <si>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</si>
  <si>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</si>
  <si>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</si>
  <si>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</si>
  <si>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</si>
  <si>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</si>
  <si>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</si>
  <si>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</si>
  <si>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</si>
  <si>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</si>
  <si>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</si>
  <si>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</si>
  <si>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</si>
  <si>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</si>
  <si>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</si>
  <si>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</si>
  <si>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</si>
  <si>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</si>
  <si>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</si>
  <si>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</si>
  <si>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</si>
  <si>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</si>
  <si>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</si>
  <si>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</si>
  <si>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</si>
  <si>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</si>
  <si>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</si>
  <si>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</si>
  <si>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</si>
  <si>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</si>
  <si>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</si>
  <si>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</si>
  <si>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</si>
  <si>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</si>
  <si>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</si>
  <si>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</si>
  <si>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</si>
  <si>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</si>
  <si>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</si>
  <si>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</si>
  <si>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</si>
  <si>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</si>
  <si>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</si>
  <si>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</si>
  <si>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</si>
  <si>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</si>
  <si>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</si>
  <si>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</si>
  <si>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</si>
  <si>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</si>
  <si>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</si>
  <si>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</si>
  <si>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</si>
  <si>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</si>
  <si>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</si>
  <si>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</si>
  <si>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</si>
  <si>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</si>
  <si>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</si>
  <si>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</si>
  <si>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</si>
  <si>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</si>
  <si>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</si>
  <si>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</si>
  <si>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</si>
  <si>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</si>
  <si>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</si>
  <si>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</si>
  <si>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</si>
  <si>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</si>
  <si>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</si>
  <si>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</si>
  <si>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</si>
  <si>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</si>
  <si>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</si>
  <si>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</si>
  <si>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</si>
  <si>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</si>
  <si>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</si>
  <si>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</si>
  <si>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</si>
  <si>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</si>
  <si>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</si>
  <si>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</si>
  <si>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</si>
  <si>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</si>
  <si>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</si>
  <si>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</si>
  <si>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</si>
  <si>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</si>
  <si>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</si>
  <si>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</si>
  <si>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</si>
  <si>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</si>
  <si>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</si>
  <si>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</si>
  <si>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</si>
  <si>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</si>
  <si>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</si>
  <si>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</si>
  <si>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</si>
  <si>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</si>
  <si>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</si>
  <si>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</si>
  <si>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</si>
  <si>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</si>
  <si>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</si>
  <si>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</si>
  <si>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</si>
  <si>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</si>
  <si>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</si>
  <si>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</si>
  <si>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</si>
  <si>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</si>
  <si>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</si>
  <si>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</si>
  <si>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</si>
  <si>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</si>
  <si>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</si>
  <si>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</si>
  <si>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</si>
  <si>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</si>
  <si>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</si>
  <si>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</si>
  <si>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</si>
  <si>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</si>
  <si>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</si>
  <si>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</si>
  <si>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</si>
  <si>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</si>
  <si>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</si>
  <si>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</si>
  <si>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</si>
  <si>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</si>
  <si>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</si>
  <si>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</si>
  <si>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</si>
  <si>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</si>
  <si>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</si>
  <si>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</si>
  <si>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</si>
  <si>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</si>
  <si>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</si>
  <si>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</si>
  <si>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</si>
  <si>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</si>
  <si>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</si>
  <si>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</si>
  <si>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</si>
  <si>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</si>
  <si>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</si>
  <si>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</si>
  <si>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</si>
  <si>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</si>
  <si>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</si>
  <si>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</si>
  <si>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</si>
  <si>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</si>
  <si>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</si>
  <si>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</si>
  <si>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</si>
  <si>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</si>
  <si>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</si>
  <si>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</si>
  <si>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</si>
  <si>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</si>
  <si>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</si>
  <si>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</si>
  <si>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</si>
  <si>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</si>
  <si>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</si>
  <si>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</si>
  <si>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</si>
  <si>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</si>
  <si>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</si>
  <si>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</si>
  <si>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</si>
  <si>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</si>
  <si>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</si>
  <si>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</si>
  <si>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</si>
  <si>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</si>
  <si>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</si>
  <si>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</si>
  <si>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</si>
  <si>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</si>
  <si>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</si>
  <si>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</si>
  <si>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</si>
  <si>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</si>
  <si>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</si>
  <si>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</si>
  <si>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</si>
  <si>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</si>
  <si>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</si>
  <si>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</si>
  <si>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</si>
  <si>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</si>
  <si>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</si>
  <si>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</si>
  <si>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</si>
  <si>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</si>
  <si>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</si>
  <si>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</si>
  <si>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</si>
  <si>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</si>
  <si>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</si>
  <si>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</si>
  <si>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</si>
  <si>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</si>
  <si>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</si>
  <si>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</si>
  <si>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</si>
  <si>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</si>
  <si>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</si>
  <si>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</si>
  <si>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</si>
  <si>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</si>
  <si>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</si>
  <si>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</si>
  <si>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</si>
  <si>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</si>
  <si>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</si>
  <si>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</si>
  <si>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</si>
  <si>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</si>
  <si>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</si>
  <si>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</si>
  <si>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</si>
  <si>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</si>
  <si>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</si>
  <si>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</si>
  <si>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</si>
  <si>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</si>
  <si>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</si>
  <si>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</si>
  <si>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</si>
  <si>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</si>
  <si>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</si>
  <si>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</si>
  <si>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</si>
  <si>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</si>
  <si>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</si>
  <si>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</si>
  <si>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</si>
  <si>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</si>
  <si>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</si>
  <si>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</si>
  <si>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</si>
  <si>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</si>
  <si>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</si>
  <si>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</si>
  <si>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</si>
  <si>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</si>
  <si>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</si>
  <si>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</si>
  <si>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</si>
  <si>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</si>
  <si>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</si>
  <si>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</si>
  <si>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</si>
  <si>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</si>
  <si>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</si>
  <si>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</si>
  <si>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</si>
  <si>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</si>
  <si>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</si>
  <si>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</si>
  <si>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</si>
  <si>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</si>
  <si>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</si>
  <si>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</si>
  <si>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</si>
  <si>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</si>
  <si>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</si>
  <si>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</si>
  <si>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</si>
  <si>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</si>
  <si>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</si>
  <si>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</si>
  <si>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</si>
  <si>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</si>
  <si>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</si>
  <si>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</si>
  <si>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</si>
  <si>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</si>
  <si>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</si>
  <si>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</si>
  <si>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</si>
  <si>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</si>
  <si>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</si>
  <si>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</si>
  <si>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</si>
  <si>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</si>
  <si>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</si>
  <si>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</si>
  <si>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</si>
  <si>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</si>
  <si>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</si>
  <si>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</si>
  <si>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</si>
  <si>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</si>
  <si>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</si>
  <si>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</si>
  <si>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</si>
  <si>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</si>
  <si>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</si>
  <si>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</si>
  <si>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</si>
  <si>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</si>
  <si>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</si>
  <si>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</si>
  <si>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</si>
  <si>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</si>
  <si>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</si>
  <si>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</si>
  <si>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</si>
  <si>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</si>
  <si>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</si>
  <si>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</si>
  <si>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</si>
  <si>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</si>
  <si>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</si>
  <si>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</si>
  <si>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</si>
  <si>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</si>
  <si>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</si>
  <si>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</si>
  <si>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</si>
  <si>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</si>
  <si>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</si>
  <si>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</si>
  <si>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</si>
  <si>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</si>
  <si>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</si>
  <si>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</si>
  <si>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</si>
  <si>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</si>
  <si>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</si>
  <si>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</si>
  <si>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</si>
  <si>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</si>
  <si>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</si>
  <si>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</si>
  <si>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</si>
  <si>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</si>
  <si>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</si>
  <si>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</si>
  <si>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</si>
  <si>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</si>
  <si>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</si>
  <si>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</si>
  <si>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</si>
  <si>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</si>
  <si>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</si>
  <si>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</si>
  <si>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</si>
  <si>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</si>
  <si>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</si>
  <si>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</si>
  <si>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</si>
  <si>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</si>
  <si>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</si>
  <si>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</si>
  <si>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</si>
  <si>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</si>
  <si>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</si>
  <si>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</si>
  <si>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</si>
  <si>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</si>
  <si>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</si>
  <si>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</si>
  <si>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</si>
  <si>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</si>
  <si>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</si>
  <si>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</si>
  <si>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</si>
  <si>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</si>
  <si>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</si>
  <si>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</si>
  <si>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</si>
  <si>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</si>
  <si>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</si>
  <si>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</si>
  <si>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</si>
  <si>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</si>
  <si>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</si>
  <si>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</si>
  <si>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</si>
  <si>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</si>
  <si>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</si>
  <si>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</si>
  <si>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</si>
  <si>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</si>
  <si>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</si>
  <si>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</si>
  <si>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</si>
  <si>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</si>
  <si>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</si>
  <si>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</si>
  <si>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</si>
  <si>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</si>
  <si>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</si>
  <si>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</si>
  <si>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</si>
  <si>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</si>
  <si>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</si>
  <si>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</si>
  <si>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</si>
  <si>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</si>
  <si>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</si>
  <si>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</si>
  <si>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</si>
  <si>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</si>
  <si>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</si>
  <si>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</si>
  <si>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</si>
  <si>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</si>
  <si>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</si>
  <si>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</si>
  <si>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</si>
  <si>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</si>
  <si>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</si>
  <si>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</si>
  <si>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</si>
  <si>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</si>
  <si>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</si>
  <si>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</si>
  <si>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</si>
  <si>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</si>
  <si>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</si>
  <si>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</si>
  <si>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</si>
  <si>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</si>
  <si>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</si>
  <si>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</si>
  <si>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</si>
  <si>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</si>
  <si>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</si>
  <si>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</si>
  <si>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</si>
  <si>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</si>
  <si>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</si>
  <si>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</si>
  <si>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</si>
  <si>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</si>
  <si>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</si>
  <si>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</si>
  <si>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</si>
  <si>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</si>
  <si>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</si>
  <si>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</si>
  <si>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</si>
  <si>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</si>
  <si>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</si>
  <si>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</si>
  <si>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</si>
  <si>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</si>
  <si>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</si>
  <si>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</si>
  <si>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</si>
  <si>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</si>
  <si>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</si>
  <si>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</si>
  <si>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</si>
  <si>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</si>
  <si>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</si>
  <si>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</si>
  <si>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</si>
  <si>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</si>
  <si>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</si>
  <si>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</si>
  <si>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</si>
  <si>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</si>
  <si>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</si>
  <si>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</si>
  <si>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</si>
  <si>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</si>
  <si>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</si>
  <si>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</si>
  <si>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</si>
  <si>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</si>
  <si>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</si>
  <si>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</si>
  <si>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</si>
  <si>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</si>
  <si>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</si>
  <si>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</si>
  <si>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</si>
  <si>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</si>
  <si>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</si>
  <si>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</si>
  <si>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</si>
  <si>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</si>
  <si>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</si>
  <si>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</si>
  <si>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</si>
  <si>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</si>
  <si>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</si>
  <si>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</si>
  <si>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</si>
  <si>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</si>
  <si>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</si>
  <si>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</si>
  <si>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</si>
  <si>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</si>
  <si>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</si>
  <si>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</si>
  <si>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</si>
  <si>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</si>
  <si>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</si>
  <si>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</si>
  <si>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</si>
  <si>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</si>
  <si>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</si>
  <si>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</si>
  <si>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</si>
  <si>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</si>
  <si>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</si>
  <si>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</si>
  <si>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</si>
  <si>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</si>
  <si>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</si>
  <si>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</si>
  <si>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</si>
  <si>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</si>
  <si>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</si>
  <si>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</si>
  <si>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</si>
  <si>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</si>
  <si>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</si>
  <si>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</si>
  <si>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</si>
  <si>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</si>
  <si>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</si>
  <si>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</si>
  <si>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</si>
  <si>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</si>
  <si>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</si>
  <si>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</si>
  <si>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</si>
  <si>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</si>
  <si>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</si>
  <si>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</si>
  <si>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</si>
  <si>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</si>
  <si>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</si>
  <si>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</si>
  <si>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</si>
  <si>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</si>
  <si>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</si>
  <si>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</si>
  <si>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</si>
  <si>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</si>
  <si>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</si>
  <si>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</si>
  <si>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</si>
  <si>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</si>
  <si>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</si>
  <si>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</si>
  <si>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</si>
  <si>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</si>
  <si>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</si>
  <si>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</si>
  <si>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</si>
  <si>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</si>
  <si>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</si>
  <si>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</si>
  <si>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</si>
  <si>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</si>
  <si>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</si>
  <si>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</si>
  <si>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</si>
  <si>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</si>
  <si>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</si>
  <si>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</si>
  <si>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</si>
  <si>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</si>
  <si>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</si>
  <si>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</si>
  <si>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</si>
  <si>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</si>
  <si>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</si>
  <si>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</si>
  <si>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</si>
  <si>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</si>
  <si>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</si>
  <si>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</si>
  <si>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</si>
  <si>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</si>
  <si>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</si>
  <si>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</si>
  <si>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</si>
  <si>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</si>
  <si>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</si>
  <si>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</si>
  <si>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</si>
  <si>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</si>
  <si>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</si>
  <si>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</si>
  <si>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</si>
  <si>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</si>
  <si>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</si>
  <si>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</si>
  <si>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</si>
  <si>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</si>
  <si>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</si>
  <si>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</si>
  <si>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</si>
  <si>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</si>
  <si>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</si>
  <si>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</si>
  <si>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</si>
  <si>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</si>
  <si>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</si>
  <si>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</si>
  <si>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</si>
  <si>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</si>
  <si>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</si>
  <si>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</si>
  <si>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</si>
  <si>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</si>
  <si>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</si>
  <si>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</si>
  <si>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</si>
  <si>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</si>
  <si>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</si>
  <si>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</si>
  <si>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</si>
  <si>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</si>
  <si>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</si>
  <si>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</si>
  <si>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</si>
  <si>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</si>
  <si>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</si>
  <si>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</si>
  <si>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</si>
  <si>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</si>
  <si>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</si>
  <si>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</si>
  <si>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</si>
  <si>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</si>
  <si>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</si>
  <si>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</si>
  <si>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</si>
  <si>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</si>
  <si>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</si>
  <si>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</si>
  <si>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</si>
  <si>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</si>
  <si>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</si>
  <si>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</si>
  <si>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</si>
  <si>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</si>
  <si>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</si>
  <si>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</si>
  <si>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</si>
  <si>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</si>
  <si>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</si>
  <si>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</si>
  <si>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</si>
  <si>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</si>
  <si>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</si>
  <si>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</si>
  <si>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</si>
  <si>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</si>
  <si>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</si>
  <si>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</si>
  <si>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</si>
  <si>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</si>
  <si>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</si>
  <si>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</si>
  <si>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</si>
  <si>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</si>
  <si>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</si>
  <si>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</si>
  <si>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</si>
  <si>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</si>
  <si>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</si>
  <si>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</si>
  <si>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</si>
  <si>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</si>
  <si>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</si>
  <si>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</si>
  <si>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</si>
  <si>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</si>
  <si>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</si>
  <si>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</si>
  <si>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</si>
  <si>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</si>
  <si>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</si>
  <si>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</si>
  <si>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</si>
  <si>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</si>
  <si>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</si>
  <si>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</si>
  <si>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</si>
  <si>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</si>
  <si>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</si>
  <si>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</si>
  <si>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</si>
  <si>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</si>
  <si>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</si>
  <si>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</si>
  <si>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</si>
  <si>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</si>
  <si>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</si>
  <si>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</si>
  <si>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</si>
  <si>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</si>
  <si>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</si>
  <si>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</si>
  <si>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</si>
  <si>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</si>
  <si>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</si>
  <si>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</si>
  <si>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</si>
  <si>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</si>
  <si>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</si>
  <si>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</si>
  <si>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</si>
  <si>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</si>
  <si>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</si>
  <si>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</si>
  <si>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</si>
  <si>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</si>
  <si>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</si>
  <si>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</si>
  <si>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</si>
  <si>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</si>
  <si>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</si>
  <si>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</si>
  <si>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</si>
  <si>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</si>
  <si>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</si>
  <si>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</si>
  <si>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</si>
  <si>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</si>
  <si>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</si>
  <si>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</si>
  <si>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</si>
  <si>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</si>
  <si>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</si>
  <si>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</si>
  <si>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</si>
  <si>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</si>
  <si>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</si>
  <si>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</si>
  <si>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</si>
  <si>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</si>
  <si>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</si>
  <si>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</si>
  <si>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</si>
  <si>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</si>
  <si>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</si>
  <si>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</si>
  <si>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</si>
  <si>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</si>
  <si>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</si>
  <si>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</si>
  <si>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</si>
  <si>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</si>
  <si>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</si>
  <si>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</si>
  <si>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</si>
  <si>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</si>
  <si>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</si>
  <si>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</si>
  <si>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</si>
  <si>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</si>
  <si>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</si>
  <si>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</si>
  <si>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</si>
  <si>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</si>
  <si>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</si>
  <si>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</si>
  <si>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</si>
  <si>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</si>
  <si>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</si>
  <si>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</si>
  <si>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</si>
  <si>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</si>
  <si>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</si>
  <si>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</si>
  <si>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</si>
  <si>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</si>
  <si>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</si>
  <si>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</si>
  <si>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</si>
  <si>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</si>
  <si>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</si>
  <si>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</si>
  <si>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</si>
  <si>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</si>
  <si>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</si>
  <si>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</si>
  <si>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</si>
  <si>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</si>
  <si>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</si>
  <si>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</si>
  <si>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</si>
  <si>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</si>
  <si>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</si>
  <si>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</si>
  <si>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</si>
  <si>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</si>
  <si>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</si>
  <si>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</si>
  <si>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</si>
  <si>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</si>
  <si>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</si>
  <si>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</si>
  <si>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</si>
  <si>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</si>
  <si>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</si>
  <si>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</si>
  <si>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</si>
  <si>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</si>
  <si>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</si>
  <si>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</si>
  <si>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</si>
  <si>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</si>
  <si>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</si>
  <si>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</si>
  <si>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</si>
  <si>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</si>
  <si>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</si>
  <si>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</si>
  <si>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</si>
  <si>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</si>
  <si>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</si>
  <si>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</si>
  <si>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</si>
  <si>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</si>
  <si>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</si>
  <si>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</si>
  <si>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</si>
  <si>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</si>
  <si>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</si>
  <si>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</si>
  <si>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</si>
  <si>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</si>
  <si>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</si>
  <si>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</si>
  <si>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</si>
  <si>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</si>
  <si>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</si>
  <si>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</si>
  <si>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</si>
  <si>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</si>
  <si>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</si>
  <si>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</si>
  <si>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</si>
  <si>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</si>
  <si>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</si>
  <si>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</si>
  <si>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</si>
  <si>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</si>
  <si>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</si>
  <si>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</si>
  <si>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</si>
  <si>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</si>
  <si>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</si>
  <si>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</si>
  <si>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</si>
  <si>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</si>
  <si>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</si>
  <si>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</si>
  <si>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</si>
  <si>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</si>
  <si>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</si>
  <si>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</si>
  <si>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</si>
  <si>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</si>
  <si>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</si>
  <si>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</si>
  <si>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</si>
  <si>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</si>
  <si>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</si>
  <si>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</si>
  <si>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</si>
  <si>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</si>
  <si>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</si>
  <si>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</si>
  <si>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</si>
  <si>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</si>
  <si>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</si>
  <si>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</si>
  <si>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</si>
  <si>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</si>
  <si>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</si>
  <si>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</si>
  <si>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</si>
  <si>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</si>
  <si>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</si>
  <si>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</si>
  <si>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</si>
  <si>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</si>
  <si>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</si>
  <si>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</si>
  <si>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</si>
  <si>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</si>
  <si>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</si>
  <si>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</si>
  <si>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</si>
  <si>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</si>
  <si>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</si>
  <si>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</si>
  <si>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</si>
  <si>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</si>
  <si>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</si>
  <si>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</si>
  <si>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</si>
  <si>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</si>
  <si>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</si>
  <si>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</si>
  <si>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</si>
  <si>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</si>
  <si>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</si>
  <si>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</si>
  <si>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</si>
  <si>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</si>
  <si>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</si>
  <si>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</si>
  <si>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</si>
  <si>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</si>
  <si>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</si>
  <si>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</si>
  <si>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</si>
  <si>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</si>
  <si>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</si>
  <si>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</si>
  <si>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</si>
  <si>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</si>
  <si>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</si>
  <si>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</si>
  <si>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</si>
  <si>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</si>
  <si>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</si>
  <si>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</si>
  <si>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</si>
  <si>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</si>
  <si>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</si>
  <si>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</si>
  <si>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</si>
  <si>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</si>
  <si>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</si>
  <si>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</si>
  <si>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</si>
  <si>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</si>
  <si>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</si>
  <si>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</si>
  <si>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</si>
  <si>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</si>
  <si>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</si>
  <si>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</si>
  <si>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</si>
  <si>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</si>
  <si>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</si>
  <si>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</si>
  <si>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</si>
  <si>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</si>
  <si>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</si>
  <si>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</si>
  <si>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</si>
  <si>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</si>
  <si>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</si>
  <si>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</si>
  <si>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</si>
  <si>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</si>
  <si>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</si>
  <si>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</si>
  <si>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</si>
  <si>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</si>
  <si>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</si>
  <si>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</si>
  <si>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</si>
  <si>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</si>
  <si>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</si>
  <si>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</si>
  <si>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</si>
  <si>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</si>
  <si>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</si>
  <si>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</si>
  <si>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</si>
  <si>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</si>
  <si>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</si>
  <si>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</si>
  <si>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</si>
  <si>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</si>
  <si>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</si>
  <si>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</si>
  <si>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</si>
  <si>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</si>
  <si>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</si>
  <si>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</si>
  <si>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</si>
  <si>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</si>
  <si>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</si>
  <si>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</si>
  <si>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</si>
  <si>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</si>
  <si>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</si>
  <si>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</si>
  <si>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</si>
  <si>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</si>
  <si>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</si>
  <si>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</si>
  <si>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</si>
  <si>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</si>
  <si>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</si>
  <si>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</si>
  <si>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</si>
  <si>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</si>
  <si>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</si>
  <si>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</si>
  <si>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</si>
  <si>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</si>
  <si>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</si>
  <si>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</si>
  <si>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</si>
  <si>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</si>
  <si>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</si>
  <si>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</si>
  <si>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</si>
  <si>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</si>
  <si>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</si>
  <si>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</si>
  <si>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</si>
  <si>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</si>
  <si>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</si>
  <si>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</si>
  <si>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</si>
  <si>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</si>
  <si>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</si>
  <si>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</si>
  <si>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</si>
  <si>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</si>
  <si>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</si>
  <si>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</si>
  <si>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</si>
  <si>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</si>
  <si>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</si>
  <si>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</si>
  <si>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</si>
  <si>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</si>
  <si>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</si>
  <si>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</si>
  <si>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</si>
  <si>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</si>
  <si>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</si>
  <si>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</si>
  <si>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</si>
  <si>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</si>
  <si>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</si>
  <si>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</si>
  <si>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</si>
  <si>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</si>
  <si>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</si>
  <si>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</si>
  <si>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</si>
  <si>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</si>
  <si>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</si>
  <si>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</si>
  <si>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</si>
  <si>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</si>
  <si>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</si>
  <si>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</si>
  <si>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</si>
  <si>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</si>
  <si>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</si>
  <si>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</si>
  <si>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</si>
  <si>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</si>
  <si>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</si>
  <si>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</si>
  <si>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</si>
  <si>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</si>
  <si>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</si>
  <si>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</si>
  <si>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</si>
  <si>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</si>
  <si>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</si>
  <si>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</si>
  <si>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</si>
  <si>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</si>
  <si>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</si>
  <si>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</si>
  <si>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</si>
  <si>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</si>
  <si>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</si>
  <si>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</si>
  <si>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</si>
  <si>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</si>
  <si>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</si>
  <si>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</si>
  <si>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</si>
  <si>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</si>
  <si>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</si>
  <si>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</si>
  <si>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</si>
  <si>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</si>
  <si>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</si>
  <si>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</si>
  <si>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</si>
  <si>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</si>
  <si>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</si>
  <si>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</si>
  <si>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</si>
  <si>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</si>
  <si>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</si>
  <si>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</si>
  <si>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</si>
  <si>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</si>
  <si>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</si>
  <si>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</si>
  <si>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</si>
  <si>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</si>
  <si>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</si>
  <si>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</si>
  <si>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</si>
  <si>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</si>
  <si>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</si>
  <si>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</si>
  <si>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</si>
  <si>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</si>
  <si>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</si>
  <si>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</si>
  <si>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</si>
  <si>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</si>
  <si>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</si>
  <si>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</si>
  <si>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</si>
  <si>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</si>
  <si>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</si>
  <si>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</si>
  <si>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</si>
  <si>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</si>
  <si>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</si>
  <si>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</si>
  <si>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</si>
  <si>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</si>
  <si>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</si>
  <si>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</si>
  <si>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</si>
  <si>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</si>
  <si>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</si>
  <si>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</si>
  <si>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</si>
  <si>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</si>
  <si>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</si>
  <si>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</si>
  <si>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</si>
  <si>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</si>
  <si>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</si>
  <si>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</si>
  <si>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</si>
  <si>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</si>
  <si>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</si>
  <si>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</si>
  <si>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</si>
  <si>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</si>
  <si>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</si>
  <si>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</si>
  <si>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</si>
  <si>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</si>
  <si>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</si>
  <si>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</si>
  <si>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</si>
  <si>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</si>
  <si>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</si>
  <si>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</si>
  <si>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</si>
  <si>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</si>
  <si>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</si>
  <si>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</si>
  <si>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</si>
  <si>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</si>
  <si>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</si>
  <si>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</si>
  <si>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</si>
  <si>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</si>
  <si>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</si>
  <si>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</si>
  <si>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</si>
  <si>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</si>
  <si>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</si>
  <si>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</si>
  <si>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</si>
  <si>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</si>
  <si>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</si>
  <si>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</si>
  <si>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</si>
  <si>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</si>
  <si>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</si>
  <si>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</si>
  <si>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</si>
  <si>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</si>
  <si>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</si>
  <si>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</si>
  <si>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</si>
  <si>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</si>
  <si>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</si>
  <si>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</si>
  <si>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</si>
  <si>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</si>
  <si>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</si>
  <si>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</si>
  <si>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</si>
  <si>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</si>
  <si>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</si>
  <si>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</si>
  <si>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</si>
  <si>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</si>
  <si>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</si>
  <si>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</si>
  <si>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</si>
  <si>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</si>
  <si>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</si>
  <si>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</si>
  <si>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</si>
  <si>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</si>
  <si>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</si>
  <si>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</si>
  <si>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</si>
  <si>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</si>
  <si>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</si>
  <si>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</si>
  <si>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</si>
  <si>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</si>
  <si>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</si>
  <si>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</si>
  <si>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</si>
  <si>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</si>
  <si>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</si>
  <si>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</si>
  <si>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</si>
  <si>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</si>
  <si>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</si>
  <si>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</si>
  <si>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</si>
  <si>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</si>
  <si>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</si>
  <si>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</si>
  <si>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</si>
  <si>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</si>
  <si>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</si>
  <si>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</si>
  <si>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</si>
  <si>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</si>
  <si>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</si>
  <si>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</si>
  <si>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</si>
  <si>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</si>
  <si>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</si>
  <si>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</si>
  <si>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</si>
  <si>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</si>
  <si>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</si>
  <si>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</si>
  <si>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</si>
  <si>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</si>
  <si>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</si>
  <si>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</si>
  <si>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</si>
  <si>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</si>
  <si>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</si>
  <si>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</si>
  <si>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</si>
  <si>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</si>
  <si>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</si>
  <si>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</si>
  <si>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</si>
  <si>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</si>
  <si>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</si>
  <si>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</si>
  <si>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</si>
  <si>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</si>
  <si>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</si>
  <si>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</si>
  <si>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</si>
  <si>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</si>
  <si>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</si>
  <si>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</si>
  <si>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</si>
  <si>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</si>
  <si>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</si>
  <si>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</si>
  <si>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</si>
  <si>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</si>
  <si>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</si>
  <si>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</si>
  <si>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</si>
  <si>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</si>
  <si>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</si>
  <si>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</si>
  <si>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</si>
  <si>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</si>
  <si>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</si>
  <si>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</si>
  <si>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</si>
  <si>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</si>
  <si>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</si>
  <si>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</si>
  <si>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</si>
  <si>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</si>
  <si>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</si>
  <si>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</si>
  <si>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</si>
  <si>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</si>
  <si>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</si>
  <si>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</si>
  <si>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</si>
  <si>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</si>
  <si>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</si>
  <si>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</si>
  <si>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</si>
  <si>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</si>
  <si>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</si>
  <si>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</si>
  <si>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</si>
  <si>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</si>
  <si>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</si>
  <si>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</si>
  <si>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</si>
  <si>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</si>
  <si>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</si>
  <si>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</si>
  <si>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</si>
  <si>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</si>
  <si>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</si>
  <si>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</si>
  <si>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</si>
  <si>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</si>
  <si>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</si>
  <si>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</si>
  <si>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</si>
  <si>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</si>
  <si>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</si>
  <si>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</si>
  <si>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</si>
  <si>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</si>
  <si>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</si>
  <si>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</si>
  <si>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</si>
  <si>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</si>
  <si>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</si>
  <si>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</si>
  <si>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</si>
  <si>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</si>
  <si>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</si>
  <si>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</si>
  <si>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</si>
  <si>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</si>
  <si>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</si>
  <si>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</si>
  <si>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</si>
  <si>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</si>
  <si>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</si>
  <si>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</si>
  <si>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</si>
  <si>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</si>
  <si>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</si>
  <si>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</si>
  <si>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</si>
  <si>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</si>
  <si>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</si>
  <si>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</si>
  <si>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</si>
  <si>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</si>
  <si>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</si>
  <si>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</si>
  <si>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</si>
  <si>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</si>
  <si>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</si>
  <si>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</si>
  <si>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</si>
  <si>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</si>
  <si>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</si>
  <si>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</si>
  <si>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</si>
  <si>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</si>
  <si>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</si>
  <si>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</si>
  <si>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</si>
  <si>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</si>
  <si>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</si>
  <si>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</si>
  <si>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</si>
  <si>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</si>
  <si>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</si>
  <si>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</si>
  <si>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</si>
  <si>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</si>
  <si>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</si>
  <si>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</si>
  <si>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</si>
  <si>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</si>
  <si>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</si>
  <si>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</si>
  <si>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</si>
  <si>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</si>
  <si>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</si>
  <si>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</si>
  <si>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</si>
  <si>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</si>
  <si>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</si>
  <si>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</si>
  <si>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</si>
  <si>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</si>
  <si>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</si>
  <si>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</si>
  <si>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</si>
  <si>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</si>
  <si>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</si>
  <si>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</si>
  <si>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</si>
  <si>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</si>
  <si>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</si>
  <si>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</si>
  <si>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</si>
  <si>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</si>
  <si>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</si>
  <si>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</si>
  <si>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</si>
  <si>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</si>
  <si>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</si>
  <si>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</si>
  <si>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</si>
  <si>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</si>
  <si>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</si>
  <si>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</si>
  <si>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</si>
  <si>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</si>
  <si>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</si>
  <si>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</si>
  <si>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</si>
  <si>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</si>
  <si>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</si>
  <si>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</si>
  <si>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</si>
  <si>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</si>
  <si>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</si>
  <si>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</si>
  <si>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</si>
  <si>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</si>
  <si>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</si>
  <si>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</si>
  <si>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</si>
  <si>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</si>
  <si>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</si>
  <si>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</si>
  <si>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</si>
  <si>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</si>
  <si>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</si>
  <si>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</si>
  <si>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</si>
  <si>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</si>
  <si>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</si>
  <si>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</si>
  <si>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</si>
  <si>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</si>
  <si>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</si>
  <si>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</si>
  <si>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</si>
  <si>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</si>
  <si>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</si>
  <si>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</si>
  <si>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</si>
  <si>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</si>
  <si>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</si>
  <si>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</si>
  <si>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</si>
  <si>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</si>
  <si>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</si>
  <si>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</si>
  <si>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</si>
  <si>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</si>
  <si>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</si>
  <si>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</si>
  <si>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</si>
  <si>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</si>
  <si>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</si>
  <si>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</si>
  <si>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</si>
  <si>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</si>
  <si>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</si>
  <si>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</si>
  <si>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</si>
  <si>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</si>
  <si>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</si>
  <si>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</si>
  <si>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</si>
  <si>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</si>
  <si>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</si>
  <si>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</si>
  <si>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</si>
  <si>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</si>
  <si>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</si>
  <si>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</si>
  <si>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</si>
  <si>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</si>
  <si>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</si>
  <si>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</si>
  <si>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</si>
  <si>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</si>
  <si>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</si>
  <si>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</si>
  <si>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</si>
  <si>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</si>
  <si>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</si>
  <si>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</si>
  <si>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</si>
  <si>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</si>
  <si>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</si>
  <si>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</si>
  <si>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</si>
  <si>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</si>
  <si>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</si>
  <si>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</si>
  <si>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</si>
  <si>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</si>
  <si>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</si>
  <si>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</si>
  <si>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</si>
  <si>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</si>
  <si>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</si>
  <si>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</si>
  <si>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</si>
  <si>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</si>
  <si>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</si>
  <si>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</si>
  <si>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</si>
  <si>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</si>
  <si>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</si>
  <si>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</si>
  <si>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</si>
  <si>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</si>
  <si>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</si>
  <si>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</si>
  <si>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</si>
  <si>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</si>
  <si>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</si>
  <si>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</si>
  <si>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</si>
  <si>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</si>
  <si>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</si>
  <si>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</si>
  <si>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</si>
  <si>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</si>
  <si>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</si>
  <si>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</si>
  <si>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</si>
  <si>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</si>
  <si>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</si>
  <si>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</si>
  <si>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</si>
  <si>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</si>
  <si>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</si>
  <si>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</si>
  <si>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</si>
  <si>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</si>
  <si>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</si>
  <si>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</si>
  <si>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</si>
  <si>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</si>
  <si>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</si>
  <si>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</si>
  <si>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</si>
  <si>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</si>
  <si>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</si>
  <si>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</si>
  <si>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</si>
  <si>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</si>
  <si>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</si>
  <si>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</si>
  <si>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</si>
  <si>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</si>
  <si>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</si>
  <si>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</si>
  <si>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</si>
  <si>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</si>
  <si>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</si>
  <si>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</si>
  <si>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</si>
  <si>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</si>
  <si>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</si>
  <si>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</si>
  <si>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</si>
  <si>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</si>
  <si>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</si>
  <si>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</si>
  <si>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</si>
  <si>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</si>
  <si>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</si>
  <si>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</si>
  <si>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</si>
  <si>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</si>
  <si>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</si>
  <si>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</si>
  <si>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</si>
  <si>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</si>
  <si>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</si>
  <si>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</si>
  <si>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</si>
  <si>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</si>
  <si>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</si>
  <si>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</si>
  <si>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</si>
  <si>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</si>
  <si>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</si>
  <si>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</si>
  <si>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</si>
  <si>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</si>
  <si>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</si>
  <si>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</si>
  <si>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</si>
  <si>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</si>
  <si>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</si>
  <si>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</si>
  <si>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</si>
  <si>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</si>
  <si>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</si>
  <si>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</si>
  <si>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</si>
  <si>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</si>
  <si>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</si>
  <si>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</si>
  <si>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</si>
  <si>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</si>
  <si>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</si>
  <si>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</si>
  <si>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</si>
  <si>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</si>
  <si>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</si>
  <si>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</si>
  <si>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</si>
  <si>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</si>
  <si>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</si>
  <si>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</si>
  <si>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</si>
  <si>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</si>
  <si>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</si>
  <si>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</si>
  <si>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</si>
  <si>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</si>
  <si>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</si>
  <si>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</si>
  <si>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</si>
  <si>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</si>
  <si>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</si>
  <si>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</si>
  <si>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</si>
  <si>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</si>
  <si>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</si>
  <si>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</si>
  <si>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</si>
  <si>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</si>
  <si>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</si>
  <si>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</si>
  <si>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</si>
  <si>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</si>
  <si>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</si>
  <si>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</si>
  <si>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</si>
  <si>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</si>
  <si>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</si>
  <si>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</si>
  <si>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</si>
  <si>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</si>
  <si>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</si>
  <si>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</si>
  <si>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</si>
  <si>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</si>
  <si>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</si>
  <si>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</si>
  <si>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</si>
  <si>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</si>
  <si>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</si>
  <si>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</si>
  <si>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</si>
  <si>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</si>
  <si>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</si>
  <si>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</si>
  <si>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</si>
  <si>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</si>
  <si>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</si>
  <si>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</si>
  <si>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</si>
  <si>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</si>
  <si>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</si>
  <si>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</si>
  <si>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</si>
  <si>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</si>
  <si>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</si>
  <si>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</si>
  <si>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</si>
  <si>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</si>
  <si>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</si>
  <si>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</si>
  <si>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</si>
  <si>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</si>
  <si>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</si>
  <si>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</si>
  <si>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</si>
  <si>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</si>
  <si>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</si>
  <si>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</si>
  <si>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</si>
  <si>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</si>
  <si>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</si>
  <si>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</si>
  <si>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</si>
  <si>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</si>
  <si>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</si>
  <si>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</si>
  <si>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</si>
  <si>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</si>
  <si>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</si>
  <si>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</si>
  <si>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</si>
  <si>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</si>
  <si>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</si>
  <si>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</si>
  <si>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</si>
  <si>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</si>
  <si>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</si>
  <si>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</si>
  <si>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</si>
  <si>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</si>
  <si>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</si>
  <si>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</si>
  <si>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</si>
  <si>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</si>
  <si>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</si>
  <si>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</si>
  <si>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</si>
  <si>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</si>
  <si>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</si>
  <si>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</si>
  <si>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</si>
  <si>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</si>
  <si>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</si>
  <si>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</si>
  <si>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</si>
  <si>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</si>
  <si>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</si>
  <si>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</si>
  <si>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</si>
  <si>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</si>
  <si>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</si>
  <si>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</si>
  <si>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</si>
  <si>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</si>
  <si>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</si>
  <si>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</si>
  <si>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</si>
  <si>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</si>
  <si>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</si>
  <si>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</si>
  <si>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</si>
  <si>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</si>
  <si>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</si>
  <si>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</si>
  <si>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</si>
  <si>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</si>
  <si>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</si>
  <si>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</si>
  <si>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</si>
  <si>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</si>
  <si>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</si>
  <si>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</si>
  <si>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</si>
  <si>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</si>
  <si>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</si>
  <si>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</si>
  <si>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</si>
  <si>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</si>
  <si>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</si>
  <si>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</si>
  <si>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</si>
  <si>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</si>
  <si>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</si>
  <si>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</si>
  <si>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</si>
  <si>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</si>
  <si>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</si>
  <si>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</si>
  <si>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</si>
  <si>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</si>
  <si>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</si>
  <si>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</si>
  <si>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</si>
  <si>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</si>
  <si>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</si>
  <si>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</si>
  <si>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</si>
  <si>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</si>
  <si>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</si>
  <si>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</si>
  <si>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</si>
  <si>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</si>
  <si>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</si>
  <si>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</si>
  <si>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</si>
  <si>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</si>
  <si>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</si>
  <si>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</si>
  <si>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</si>
  <si>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</si>
  <si>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</si>
  <si>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</si>
  <si>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</si>
  <si>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</si>
  <si>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</si>
  <si>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</si>
  <si>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</si>
  <si>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</si>
  <si>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</si>
  <si>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</si>
  <si>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</si>
  <si>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</si>
  <si>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</si>
  <si>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</si>
  <si>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</si>
  <si>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</si>
  <si>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</si>
  <si>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</si>
  <si>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</si>
  <si>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</si>
  <si>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</si>
  <si>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</si>
  <si>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</si>
  <si>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</si>
  <si>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</si>
  <si>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</si>
  <si>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</si>
  <si>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</si>
  <si>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</si>
  <si>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</si>
  <si>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</si>
  <si>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</si>
  <si>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</si>
  <si>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</si>
  <si>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</si>
  <si>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</si>
  <si>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</si>
  <si>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</si>
  <si>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</si>
  <si>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</si>
  <si>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</si>
  <si>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</si>
  <si>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</si>
  <si>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</si>
  <si>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</si>
  <si>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</si>
  <si>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</si>
  <si>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</si>
  <si>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</si>
  <si>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</si>
  <si>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</si>
  <si>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</si>
  <si>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</si>
  <si>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</si>
  <si>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</si>
  <si>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</si>
  <si>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</si>
  <si>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</si>
  <si>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</si>
  <si>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</si>
  <si>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</si>
  <si>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</si>
  <si>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</si>
  <si>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</si>
  <si>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</si>
  <si>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</si>
  <si>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</si>
  <si>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</si>
  <si>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</si>
  <si>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</si>
  <si>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</si>
  <si>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</si>
  <si>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</si>
  <si>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</si>
  <si>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</si>
  <si>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</si>
  <si>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</si>
  <si>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</si>
  <si>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</si>
  <si>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</si>
  <si>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</si>
  <si>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</si>
  <si>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</si>
  <si>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</si>
  <si>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</si>
  <si>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</si>
  <si>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</si>
  <si>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</si>
  <si>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</si>
  <si>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</si>
  <si>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</si>
  <si>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</si>
  <si>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</si>
  <si>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</si>
  <si>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</si>
  <si>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</si>
  <si>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</si>
  <si>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</si>
  <si>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</si>
  <si>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</si>
  <si>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</si>
  <si>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</si>
  <si>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</si>
  <si>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</si>
  <si>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</si>
  <si>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</si>
  <si>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</si>
  <si>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</si>
  <si>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</si>
  <si>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</si>
  <si>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</si>
  <si>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</si>
  <si>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</si>
  <si>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</si>
  <si>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</si>
  <si>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</si>
  <si>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</si>
  <si>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</si>
  <si>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</si>
  <si>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</si>
  <si>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</si>
  <si>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</si>
  <si>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</si>
  <si>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</si>
  <si>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</si>
  <si>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</si>
  <si>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</si>
  <si>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</si>
  <si>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</si>
  <si>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</si>
  <si>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</si>
  <si>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</si>
  <si>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</si>
  <si>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</si>
  <si>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</si>
  <si>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</si>
  <si>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</si>
  <si>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</si>
  <si>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</si>
  <si>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</si>
  <si>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</si>
  <si>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</si>
  <si>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</si>
  <si>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</si>
  <si>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</si>
  <si>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</si>
  <si>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</si>
  <si>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</si>
  <si>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</si>
  <si>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</si>
  <si>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</si>
  <si>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</si>
  <si>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</si>
  <si>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</si>
  <si>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</si>
  <si>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</si>
  <si>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</si>
  <si>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</si>
  <si>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</si>
  <si>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</si>
  <si>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</si>
  <si>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</si>
  <si>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</si>
  <si>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</si>
  <si>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</si>
  <si>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</si>
  <si>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</si>
  <si>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</si>
  <si>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</si>
  <si>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</si>
  <si>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</si>
  <si>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</si>
  <si>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</si>
  <si>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</si>
  <si>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</si>
  <si>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</si>
  <si>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</si>
  <si>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</si>
  <si>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</si>
  <si>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</si>
  <si>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</si>
  <si>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</si>
  <si>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</si>
  <si>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</si>
  <si>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</si>
  <si>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</si>
  <si>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</si>
  <si>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</si>
  <si>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</si>
  <si>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</si>
  <si>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</si>
  <si>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</si>
  <si>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</si>
  <si>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</si>
  <si>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</si>
  <si>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</si>
  <si>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</si>
  <si>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</si>
  <si>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</si>
  <si>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</si>
  <si>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</si>
  <si>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</si>
  <si>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</si>
  <si>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</si>
  <si>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</si>
  <si>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</si>
  <si>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</si>
  <si>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</si>
  <si>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</si>
  <si>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</si>
  <si>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</si>
  <si>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</si>
  <si>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</si>
  <si>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</si>
  <si>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</si>
  <si>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</si>
  <si>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</si>
  <si>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</si>
  <si>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</si>
  <si>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</si>
  <si>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</si>
  <si>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</si>
  <si>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</si>
  <si>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</si>
  <si>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</si>
  <si>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</si>
  <si>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</si>
  <si>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</si>
  <si>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</si>
  <si>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</si>
  <si>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</si>
  <si>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</si>
  <si>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</si>
  <si>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</si>
  <si>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</si>
  <si>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</si>
  <si>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</si>
  <si>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</si>
  <si>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</si>
  <si>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</si>
  <si>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</si>
  <si>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</si>
  <si>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</si>
  <si>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</si>
  <si>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</si>
  <si>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</si>
  <si>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</si>
  <si>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</si>
  <si>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</si>
  <si>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</si>
  <si>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</si>
  <si>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</si>
  <si>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</si>
  <si>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</si>
  <si>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</si>
  <si>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</si>
  <si>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</si>
  <si>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</si>
  <si>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</si>
  <si>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</si>
  <si>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</si>
  <si>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</si>
  <si>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</si>
  <si>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</si>
  <si>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</si>
  <si>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</si>
  <si>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</si>
  <si>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</si>
  <si>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</si>
  <si>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</si>
  <si>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</si>
  <si>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</si>
  <si>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</si>
  <si>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</si>
  <si>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</si>
  <si>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</si>
  <si>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</si>
  <si>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</si>
  <si>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</si>
  <si>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</si>
  <si>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</si>
  <si>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</si>
  <si>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</si>
  <si>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</si>
  <si>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</si>
  <si>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</si>
  <si>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</si>
  <si>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</si>
  <si>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</si>
  <si>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</si>
  <si>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</si>
  <si>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</si>
  <si>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</si>
  <si>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</si>
  <si>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</si>
  <si>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</si>
  <si>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</si>
  <si>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</si>
  <si>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</si>
  <si>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</si>
  <si>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</si>
  <si>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</si>
  <si>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</si>
  <si>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</si>
  <si>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</si>
  <si>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</si>
  <si>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</si>
  <si>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</si>
  <si>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</si>
  <si>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</si>
  <si>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</si>
  <si>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</si>
  <si>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</si>
  <si>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</si>
  <si>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</si>
  <si>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</si>
  <si>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</si>
  <si>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</si>
  <si>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</si>
  <si>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</si>
  <si>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</si>
  <si>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</si>
  <si>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</si>
  <si>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</si>
  <si>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</si>
  <si>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</si>
  <si>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</si>
  <si>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</si>
  <si>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</si>
  <si>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</si>
  <si>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</si>
  <si>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</si>
  <si>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</si>
  <si>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</si>
  <si>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</si>
  <si>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</si>
  <si>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</si>
  <si>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</si>
  <si>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</si>
  <si>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</si>
  <si>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</si>
  <si>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</si>
  <si>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</si>
  <si>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</si>
  <si>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</si>
  <si>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</si>
  <si>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</si>
  <si>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</si>
  <si>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</si>
  <si>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</si>
  <si>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</si>
  <si>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</si>
  <si>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</si>
  <si>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</si>
  <si>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</si>
  <si>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</si>
  <si>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</si>
  <si>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</si>
  <si>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</si>
  <si>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</si>
  <si>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</si>
  <si>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</si>
  <si>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</si>
  <si>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</si>
  <si>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</si>
  <si>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</si>
  <si>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</si>
  <si>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</si>
  <si>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</si>
  <si>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</si>
  <si>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</si>
  <si>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</si>
  <si>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</si>
  <si>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</si>
  <si>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</si>
  <si>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</si>
  <si>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</si>
  <si>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</si>
  <si>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</si>
  <si>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</si>
  <si>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</si>
  <si>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</si>
  <si>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</si>
  <si>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</si>
  <si>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</si>
  <si>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</si>
  <si>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</si>
  <si>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</si>
  <si>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</si>
  <si>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</si>
  <si>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</si>
  <si>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</si>
  <si>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</si>
  <si>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</si>
  <si>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</si>
  <si>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</si>
  <si>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</si>
  <si>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</si>
  <si>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</si>
  <si>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</si>
  <si>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</si>
  <si>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</si>
  <si>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</si>
  <si>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</si>
  <si>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</si>
  <si>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</si>
  <si>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</si>
  <si>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</si>
  <si>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</si>
  <si>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</si>
  <si>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</si>
  <si>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</si>
  <si>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</si>
  <si>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</si>
  <si>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</si>
  <si>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</si>
  <si>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</si>
  <si>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</si>
  <si>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</si>
  <si>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</si>
  <si>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</si>
  <si>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</si>
  <si>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</si>
  <si>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</si>
  <si>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</si>
  <si>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</si>
  <si>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</si>
  <si>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</si>
  <si>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</si>
  <si>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</si>
  <si>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</si>
  <si>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</si>
  <si>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</si>
  <si>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</si>
  <si>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</si>
  <si>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</si>
  <si>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</si>
  <si>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</si>
  <si>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</si>
  <si>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</si>
  <si>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</si>
  <si>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</si>
  <si>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</si>
  <si>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</si>
  <si>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</si>
  <si>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</si>
  <si>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</si>
  <si>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</si>
  <si>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</si>
  <si>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</si>
  <si>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</si>
  <si>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</si>
  <si>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</si>
  <si>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</si>
  <si>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</si>
  <si>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</si>
  <si>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</si>
  <si>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</si>
  <si>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</si>
  <si>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</si>
  <si>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</si>
  <si>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</si>
  <si>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</si>
  <si>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</si>
  <si>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</si>
  <si>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</si>
  <si>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</si>
  <si>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</si>
  <si>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</si>
  <si>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</si>
  <si>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</si>
  <si>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</si>
  <si>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</si>
  <si>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</si>
  <si>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</si>
  <si>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</si>
  <si>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</si>
  <si>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</si>
  <si>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</si>
  <si>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</si>
  <si>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</si>
  <si>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</si>
  <si>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</si>
  <si>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</si>
  <si>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</si>
  <si>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</si>
  <si>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</si>
  <si>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</si>
  <si>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</si>
  <si>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</si>
  <si>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</si>
  <si>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</si>
  <si>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</si>
  <si>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</si>
  <si>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</si>
  <si>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</si>
  <si>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</si>
  <si>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</si>
  <si>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</si>
  <si>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</si>
  <si>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</si>
  <si>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</si>
  <si>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</si>
  <si>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</si>
  <si>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</si>
  <si>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</si>
  <si>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</si>
  <si>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</si>
  <si>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</si>
  <si>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</si>
  <si>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</si>
  <si>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</si>
  <si>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</si>
  <si>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</si>
  <si>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</si>
  <si>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</si>
  <si>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</si>
  <si>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</si>
  <si>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</si>
  <si>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</si>
  <si>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</si>
  <si>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</si>
  <si>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</si>
  <si>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</si>
  <si>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</si>
  <si>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</si>
  <si>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</si>
  <si>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</si>
  <si>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</si>
  <si>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</si>
  <si>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</si>
  <si>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</si>
  <si>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</si>
  <si>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</si>
  <si>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</si>
  <si>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</si>
  <si>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</si>
  <si>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</si>
  <si>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</si>
  <si>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</si>
  <si>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</si>
  <si>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</si>
  <si>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</si>
  <si>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</si>
  <si>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</si>
  <si>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</si>
  <si>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</si>
  <si>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</si>
  <si>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</si>
  <si>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</si>
  <si>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</si>
  <si>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</si>
  <si>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</si>
  <si>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</si>
  <si>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</si>
  <si>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</si>
  <si>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</si>
  <si>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</si>
  <si>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</si>
  <si>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</si>
  <si>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</si>
  <si>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</si>
  <si>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</si>
  <si>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</si>
  <si>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</si>
  <si>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</si>
  <si>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</si>
  <si>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</si>
  <si>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</si>
  <si>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</si>
  <si>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</si>
  <si>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</si>
  <si>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</si>
  <si>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</si>
  <si>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</si>
  <si>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</si>
  <si>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</si>
  <si>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</si>
  <si>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</si>
  <si>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</si>
  <si>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</si>
  <si>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</si>
  <si>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</si>
  <si>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</si>
  <si>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</si>
  <si>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</si>
  <si>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</si>
  <si>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</si>
  <si>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</si>
  <si>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</si>
  <si>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</si>
  <si>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</si>
  <si>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</si>
  <si>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</si>
  <si>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</si>
  <si>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</si>
  <si>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</si>
  <si>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</si>
  <si>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</si>
  <si>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</si>
  <si>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</si>
  <si>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</si>
  <si>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</si>
  <si>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</si>
  <si>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</si>
  <si>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</si>
  <si>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</si>
  <si>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</si>
  <si>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</si>
  <si>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</si>
  <si>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</si>
  <si>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</si>
  <si>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</si>
  <si>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</si>
  <si>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</si>
  <si>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</si>
  <si>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</si>
  <si>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</si>
  <si>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</si>
  <si>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</si>
  <si>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</si>
  <si>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</si>
  <si>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</si>
  <si>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</si>
  <si>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</si>
  <si>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</si>
  <si>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</si>
  <si>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</si>
  <si>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</si>
  <si>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</si>
  <si>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</si>
  <si>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</si>
  <si>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</si>
  <si>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</si>
  <si>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</si>
  <si>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</si>
  <si>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</si>
  <si>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</si>
  <si>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</si>
  <si>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</si>
  <si>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</si>
  <si>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</si>
  <si>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</si>
  <si>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</si>
  <si>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</si>
  <si>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</si>
  <si>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</si>
  <si>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</si>
  <si>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</si>
  <si>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</si>
  <si>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</si>
  <si>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</si>
  <si>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</si>
  <si>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</si>
  <si>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</si>
  <si>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</si>
  <si>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</si>
  <si>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</si>
  <si>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</si>
  <si>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</si>
  <si>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</si>
  <si>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</si>
  <si>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</si>
  <si>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</si>
  <si>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</si>
  <si>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</si>
  <si>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</si>
  <si>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</si>
  <si>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</si>
  <si>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</si>
  <si>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</si>
  <si>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</si>
  <si>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</si>
  <si>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</si>
  <si>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</si>
  <si>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</si>
  <si>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</si>
  <si>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</si>
  <si>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</si>
  <si>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</si>
  <si>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</si>
  <si>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</si>
  <si>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</si>
  <si>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</si>
  <si>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</si>
  <si>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</si>
  <si>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</si>
  <si>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</si>
  <si>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</si>
  <si>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</si>
  <si>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</si>
  <si>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</si>
  <si>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</si>
  <si>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</si>
  <si>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</si>
  <si>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</si>
  <si>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</si>
  <si>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</si>
  <si>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</si>
  <si>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</si>
  <si>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</si>
  <si>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</si>
  <si>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</si>
  <si>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</si>
  <si>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</si>
  <si>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</si>
  <si>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</si>
  <si>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</si>
  <si>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</si>
  <si>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</si>
  <si>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</si>
  <si>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</si>
  <si>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</si>
  <si>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</si>
  <si>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</si>
  <si>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</si>
  <si>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</si>
  <si>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</si>
  <si>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</si>
  <si>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</si>
  <si>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</si>
  <si>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</si>
  <si>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</si>
  <si>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</si>
  <si>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</si>
  <si>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</si>
  <si>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</si>
  <si>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</si>
  <si>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</si>
  <si>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</si>
  <si>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</si>
  <si>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</si>
  <si>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</si>
  <si>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</si>
  <si>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</si>
  <si>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</si>
  <si>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</si>
  <si>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</si>
  <si>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</si>
  <si>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</si>
  <si>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</si>
  <si>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</si>
  <si>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</si>
  <si>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</si>
  <si>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</si>
  <si>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</si>
  <si>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</si>
  <si>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</si>
  <si>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</si>
  <si>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</si>
  <si>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</si>
  <si>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</si>
  <si>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</si>
  <si>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</si>
  <si>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</si>
  <si>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</si>
  <si>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</si>
  <si>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</si>
  <si>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</si>
  <si>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</si>
  <si>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</si>
  <si>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</si>
  <si>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</si>
  <si>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</si>
  <si>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</si>
  <si>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</si>
  <si>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</si>
  <si>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</si>
  <si>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</si>
  <si>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</si>
  <si>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</si>
  <si>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</si>
  <si>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</si>
  <si>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</si>
  <si>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</si>
  <si>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</si>
  <si>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</si>
  <si>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</si>
  <si>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</si>
  <si>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</si>
  <si>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</si>
  <si>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</si>
  <si>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</si>
  <si>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</si>
  <si>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</si>
  <si>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</si>
  <si>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</si>
  <si>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</si>
  <si>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</si>
  <si>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</si>
  <si>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</si>
  <si>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</si>
  <si>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</si>
  <si>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</si>
  <si>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</si>
  <si>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</si>
  <si>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</si>
  <si>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</si>
  <si>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</si>
  <si>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</si>
  <si>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</si>
  <si>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</si>
  <si>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</si>
  <si>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</si>
  <si>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</si>
  <si>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</si>
  <si>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</si>
  <si>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</si>
  <si>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</si>
  <si>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</si>
  <si>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</si>
  <si>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</si>
  <si>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</si>
  <si>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</si>
  <si>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</si>
  <si>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</si>
  <si>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</si>
  <si>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</si>
  <si>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</si>
  <si>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</si>
  <si>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</si>
  <si>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</si>
  <si>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</si>
  <si>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</si>
  <si>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</si>
  <si>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</si>
  <si>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</si>
  <si>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</si>
  <si>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</si>
  <si>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</si>
  <si>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</si>
  <si>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</si>
  <si>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</si>
  <si>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</si>
  <si>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</si>
  <si>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</si>
  <si>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</si>
  <si>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</si>
  <si>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</si>
  <si>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</si>
  <si>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</si>
  <si>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</si>
  <si>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</si>
  <si>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</si>
  <si>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</si>
  <si>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</si>
  <si>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</si>
  <si>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</si>
  <si>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</si>
  <si>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</si>
  <si>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</si>
  <si>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</si>
  <si>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</si>
  <si>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</si>
  <si>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</si>
  <si>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</si>
  <si>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</si>
  <si>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</si>
  <si>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</si>
  <si>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</si>
  <si>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</si>
  <si>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</si>
  <si>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</si>
  <si>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</si>
  <si>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</si>
  <si>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</si>
  <si>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</si>
  <si>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</si>
  <si>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</si>
  <si>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</si>
  <si>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</si>
  <si>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</si>
  <si>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</si>
  <si>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</si>
  <si>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</si>
  <si>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</si>
  <si>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</si>
  <si>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</si>
  <si>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</si>
  <si>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</si>
  <si>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</si>
  <si>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</si>
  <si>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</si>
  <si>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</si>
  <si>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</si>
  <si>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</si>
  <si>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</si>
  <si>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</si>
  <si>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</si>
  <si>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</si>
  <si>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</si>
  <si>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</si>
  <si>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</si>
  <si>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</si>
  <si>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</si>
  <si>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</si>
  <si>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</si>
  <si>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</si>
  <si>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</si>
  <si>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</si>
  <si>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</si>
  <si>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</si>
  <si>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</si>
  <si>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</si>
  <si>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</si>
  <si>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</si>
  <si>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</si>
  <si>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</si>
  <si>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</si>
  <si>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</si>
  <si>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</si>
  <si>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</si>
  <si>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</si>
  <si>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</si>
  <si>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</si>
  <si>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</si>
  <si>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</si>
  <si>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</si>
  <si>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</si>
  <si>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</si>
  <si>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</si>
  <si>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</si>
  <si>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</si>
  <si>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</si>
  <si>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</si>
  <si>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</si>
  <si>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</si>
  <si>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</si>
  <si>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</si>
  <si>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</si>
  <si>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</si>
  <si>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</si>
  <si>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</si>
  <si>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</si>
  <si>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</si>
  <si>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</si>
  <si>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</si>
  <si>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</si>
  <si>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</si>
  <si>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</si>
  <si>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</si>
  <si>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</si>
  <si>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</si>
  <si>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</si>
  <si>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</si>
  <si>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</si>
  <si>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</si>
  <si>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</si>
  <si>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</si>
  <si>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</si>
  <si>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</si>
  <si>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</si>
  <si>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</si>
  <si>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</si>
  <si>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</si>
  <si>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</si>
  <si>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</si>
  <si>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</si>
  <si>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</si>
  <si>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</si>
  <si>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</si>
  <si>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</si>
  <si>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</si>
  <si>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</si>
  <si>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</si>
  <si>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</si>
  <si>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</si>
  <si>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</si>
  <si>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</si>
  <si>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</si>
  <si>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</si>
  <si>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</si>
  <si>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</si>
  <si>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</si>
  <si>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</si>
  <si>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</si>
  <si>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</si>
  <si>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</si>
  <si>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</si>
  <si>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</si>
  <si>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</si>
  <si>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</si>
  <si>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</si>
  <si>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</si>
  <si>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</si>
  <si>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</si>
  <si>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</si>
  <si>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</si>
  <si>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</si>
  <si>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</si>
  <si>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</si>
  <si>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</si>
  <si>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</si>
  <si>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</si>
  <si>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</si>
  <si>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</si>
  <si>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</si>
  <si>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</si>
  <si>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</si>
  <si>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</si>
  <si>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</si>
  <si>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</si>
  <si>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</si>
  <si>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</si>
  <si>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</si>
  <si>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</si>
  <si>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</si>
  <si>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</si>
  <si>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</si>
  <si>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</si>
  <si>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</si>
  <si>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</si>
  <si>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</si>
  <si>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</si>
  <si>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</si>
  <si>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</si>
  <si>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</si>
  <si>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</si>
  <si>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</si>
  <si>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</si>
  <si>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</si>
  <si>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</si>
  <si>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</si>
  <si>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</si>
  <si>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</si>
  <si>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</si>
  <si>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</si>
  <si>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</si>
  <si>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</si>
  <si>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</si>
  <si>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</si>
  <si>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</si>
  <si>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</si>
  <si>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</si>
  <si>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</si>
  <si>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</si>
  <si>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</si>
  <si>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</si>
  <si>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</si>
  <si>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</si>
  <si>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</si>
  <si>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</si>
  <si>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</si>
  <si>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</si>
  <si>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</si>
  <si>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</si>
  <si>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</si>
  <si>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</si>
  <si>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</si>
  <si>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</si>
  <si>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</si>
  <si>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</si>
  <si>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</si>
  <si>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</si>
  <si>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</si>
  <si>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</si>
  <si>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</si>
  <si>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</si>
  <si>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</si>
  <si>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</si>
  <si>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</si>
  <si>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</si>
  <si>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</si>
  <si>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</si>
  <si>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</si>
  <si>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</si>
  <si>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</si>
  <si>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</si>
  <si>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</si>
  <si>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</si>
  <si>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</si>
  <si>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</si>
  <si>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</si>
  <si>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</si>
  <si>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</si>
  <si>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</si>
  <si>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</si>
  <si>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</si>
  <si>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</si>
  <si>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</si>
  <si>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</si>
  <si>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</si>
  <si>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</si>
  <si>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</si>
  <si>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</si>
  <si>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</si>
  <si>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</si>
  <si>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</si>
  <si>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</si>
  <si>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</si>
  <si>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</si>
  <si>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</si>
  <si>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</si>
  <si>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</si>
  <si>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</si>
  <si>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</si>
  <si>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</si>
  <si>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</si>
  <si>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</si>
  <si>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</si>
  <si>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</si>
  <si>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</si>
  <si>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</si>
  <si>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</si>
  <si>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</si>
  <si>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</si>
  <si>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</si>
  <si>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</si>
  <si>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</si>
  <si>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</si>
  <si>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</si>
  <si>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</si>
  <si>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</si>
  <si>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</si>
  <si>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</si>
  <si>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</si>
  <si>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</si>
  <si>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</si>
  <si>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</si>
  <si>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</si>
  <si>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</si>
  <si>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</si>
  <si>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</si>
  <si>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</si>
  <si>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</si>
  <si>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</si>
  <si>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</si>
  <si>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</si>
  <si>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</si>
  <si>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</si>
  <si>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</si>
  <si>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</si>
  <si>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</si>
  <si>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</si>
  <si>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</si>
  <si>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</si>
  <si>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</si>
  <si>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</si>
  <si>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</si>
  <si>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</si>
  <si>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</si>
  <si>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</si>
  <si>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</si>
  <si>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</si>
  <si>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</si>
  <si>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</si>
  <si>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</si>
  <si>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</si>
  <si>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</si>
  <si>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</si>
  <si>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</si>
  <si>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</si>
  <si>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</si>
  <si>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</si>
  <si>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</si>
  <si>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</si>
  <si>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</si>
  <si>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</si>
  <si>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</si>
  <si>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</si>
  <si>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</si>
  <si>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</si>
  <si>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</si>
  <si>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</si>
  <si>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</si>
  <si>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</si>
  <si>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</si>
  <si>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</si>
  <si>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</si>
  <si>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</si>
  <si>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</si>
  <si>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</si>
  <si>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</si>
  <si>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</si>
  <si>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</si>
  <si>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</si>
  <si>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</si>
  <si>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</si>
  <si>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</si>
  <si>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</si>
  <si>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</si>
  <si>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</si>
  <si>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</si>
  <si>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</si>
  <si>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</si>
  <si>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</si>
  <si>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</si>
  <si>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</si>
  <si>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</si>
  <si>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</si>
  <si>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</si>
  <si>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</si>
  <si>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</si>
  <si>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</si>
  <si>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</si>
  <si>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</si>
  <si>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</si>
  <si>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</si>
  <si>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</si>
  <si>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</si>
  <si>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</si>
  <si>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</si>
  <si>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</si>
  <si>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</si>
  <si>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</si>
  <si>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</si>
  <si>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</si>
  <si>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</si>
  <si>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</si>
  <si>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</si>
  <si>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</si>
  <si>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</si>
  <si>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</si>
  <si>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</si>
  <si>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</si>
  <si>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</si>
  <si>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</si>
  <si>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</si>
  <si>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</si>
  <si>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</si>
  <si>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</si>
  <si>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</si>
  <si>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</si>
  <si>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</si>
  <si>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</si>
  <si>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</si>
  <si>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</si>
  <si>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</si>
  <si>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</si>
  <si>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</si>
  <si>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</si>
  <si>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</si>
  <si>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</si>
  <si>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</si>
  <si>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</si>
  <si>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</si>
  <si>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</si>
  <si>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</si>
  <si>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</si>
  <si>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</si>
  <si>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</si>
  <si>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</si>
  <si>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</si>
  <si>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</si>
  <si>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</si>
  <si>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</si>
  <si>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</si>
  <si>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</si>
  <si>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</si>
  <si>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</si>
  <si>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</si>
  <si>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</si>
  <si>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</si>
  <si>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</si>
  <si>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</si>
  <si>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</si>
  <si>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</si>
  <si>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</si>
  <si>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</si>
  <si>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</si>
  <si>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</si>
  <si>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</si>
  <si>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</si>
  <si>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</si>
  <si>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</si>
  <si>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</si>
  <si>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</si>
  <si>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</si>
  <si>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</si>
  <si>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</si>
  <si>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</si>
  <si>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</si>
  <si>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</si>
  <si>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</si>
  <si>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</si>
  <si>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</si>
  <si>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</si>
  <si>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</si>
  <si>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</si>
  <si>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</si>
  <si>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</si>
  <si>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</si>
  <si>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</si>
  <si>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</si>
  <si>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</si>
  <si>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</si>
  <si>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</si>
  <si>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</si>
  <si>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</si>
  <si>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</si>
  <si>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</si>
  <si>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</si>
  <si>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</si>
  <si>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</si>
  <si>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</si>
  <si>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</si>
  <si>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</si>
  <si>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</si>
  <si>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</si>
  <si>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</si>
  <si>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</si>
  <si>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</si>
  <si>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</si>
  <si>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</si>
  <si>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</si>
  <si>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</si>
  <si>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</si>
  <si>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</si>
  <si>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</si>
  <si>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</si>
  <si>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</si>
  <si>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</si>
  <si>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</si>
  <si>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</si>
  <si>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</si>
  <si>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</si>
  <si>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</si>
  <si>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</si>
  <si>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</si>
  <si>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</si>
  <si>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</si>
  <si>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</si>
  <si>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</si>
  <si>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</si>
  <si>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</si>
  <si>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</si>
  <si>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</si>
  <si>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</si>
  <si>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</si>
  <si>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</si>
  <si>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</si>
  <si>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</si>
  <si>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</si>
  <si>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</si>
  <si>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</si>
  <si>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</si>
  <si>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</si>
  <si>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</si>
  <si>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</si>
  <si>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</si>
  <si>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</si>
  <si>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</si>
  <si>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</si>
  <si>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</si>
  <si>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</si>
  <si>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</si>
  <si>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</si>
  <si>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</si>
  <si>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</si>
  <si>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</si>
  <si>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</si>
  <si>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</si>
  <si>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</si>
  <si>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</si>
  <si>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</si>
  <si>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</si>
  <si>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</si>
  <si>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</si>
  <si>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</si>
  <si>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</si>
  <si>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</si>
  <si>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</si>
  <si>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</si>
  <si>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</si>
  <si>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</si>
  <si>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</si>
  <si>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</si>
  <si>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</si>
  <si>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</si>
  <si>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</si>
  <si>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</si>
  <si>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</si>
  <si>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</si>
  <si>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</si>
  <si>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</si>
  <si>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</si>
  <si>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</si>
  <si>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</si>
  <si>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</si>
  <si>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</si>
  <si>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</si>
  <si>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</si>
  <si>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</si>
  <si>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</si>
  <si>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</si>
  <si>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</si>
  <si>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</si>
  <si>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</si>
  <si>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</si>
  <si>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</si>
  <si>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</si>
  <si>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</si>
  <si>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</si>
  <si>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</si>
  <si>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</si>
  <si>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</si>
  <si>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</si>
  <si>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</si>
  <si>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</si>
  <si>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</si>
  <si>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</si>
  <si>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</si>
  <si>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</si>
  <si>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</si>
  <si>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</si>
  <si>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</si>
  <si>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</si>
  <si>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</si>
  <si>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</si>
  <si>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</si>
  <si>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</si>
  <si>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</si>
  <si>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</si>
  <si>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</si>
  <si>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</si>
  <si>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</si>
  <si>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</si>
  <si>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</si>
  <si>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</si>
  <si>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</si>
  <si>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</si>
  <si>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</si>
  <si>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</si>
  <si>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</si>
  <si>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</si>
  <si>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</si>
  <si>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</si>
  <si>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</si>
  <si>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</si>
  <si>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</si>
  <si>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</si>
  <si>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</si>
  <si>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</si>
  <si>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</si>
  <si>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</si>
  <si>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</si>
  <si>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</si>
  <si>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</si>
  <si>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</si>
  <si>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</si>
  <si>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</si>
  <si>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</si>
  <si>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</si>
  <si>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</si>
  <si>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</si>
  <si>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</si>
  <si>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</si>
  <si>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</si>
  <si>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</si>
  <si>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</si>
  <si>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</si>
  <si>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</si>
  <si>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</si>
  <si>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</si>
  <si>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</si>
  <si>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</si>
  <si>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</si>
  <si>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</si>
  <si>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</si>
  <si>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</si>
  <si>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</si>
  <si>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</si>
  <si>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</si>
  <si>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</si>
  <si>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</si>
  <si>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</si>
  <si>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</si>
  <si>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</si>
  <si>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</si>
  <si>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</si>
  <si>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</si>
  <si>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</si>
  <si>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</si>
  <si>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</si>
  <si>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</si>
  <si>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</si>
  <si>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</si>
  <si>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</si>
  <si>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</si>
  <si>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</si>
  <si>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</si>
  <si>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</si>
  <si>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</si>
  <si>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</si>
  <si>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</si>
  <si>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</si>
  <si>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</si>
  <si>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</si>
  <si>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</si>
  <si>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</si>
  <si>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</si>
  <si>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</si>
  <si>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</si>
  <si>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</si>
  <si>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</si>
  <si>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</si>
  <si>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</si>
  <si>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</si>
  <si>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</si>
  <si>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</si>
  <si>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</si>
  <si>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</si>
  <si>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</si>
  <si>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</si>
  <si>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</si>
  <si>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</si>
  <si>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</si>
  <si>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</si>
  <si>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</si>
  <si>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</si>
  <si>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</si>
  <si>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</si>
  <si>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</si>
  <si>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</si>
  <si>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</si>
  <si>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</si>
  <si>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</si>
  <si>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</si>
  <si>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</si>
  <si>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</si>
  <si>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</si>
  <si>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</si>
  <si>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</si>
  <si>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</si>
  <si>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</si>
  <si>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</si>
  <si>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</si>
  <si>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</si>
  <si>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</si>
  <si>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</si>
  <si>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</si>
  <si>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</si>
  <si>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</si>
  <si>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</si>
  <si>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</si>
  <si>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</si>
  <si>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</si>
  <si>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</si>
  <si>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</si>
  <si>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</si>
  <si>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</si>
  <si>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</si>
  <si>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</si>
  <si>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</si>
  <si>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</si>
  <si>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</si>
  <si>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</si>
  <si>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</si>
  <si>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</si>
  <si>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</si>
  <si>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</si>
  <si>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</si>
  <si>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</si>
  <si>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</si>
  <si>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</si>
  <si>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</si>
  <si>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</si>
  <si>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</si>
  <si>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</si>
  <si>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</si>
  <si>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</si>
  <si>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</si>
  <si>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</si>
  <si>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</si>
  <si>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</si>
  <si>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</si>
  <si>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</si>
  <si>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</si>
  <si>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</si>
  <si>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</si>
  <si>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</si>
  <si>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</si>
  <si>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</si>
  <si>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</si>
  <si>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</si>
  <si>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</si>
  <si>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</si>
  <si>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</si>
  <si>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</si>
  <si>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</si>
  <si>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</si>
  <si>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</si>
  <si>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</si>
  <si>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</si>
  <si>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</si>
  <si>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</si>
  <si>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</si>
  <si>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</si>
  <si>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</si>
  <si>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</si>
  <si>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</si>
  <si>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</si>
  <si>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</si>
  <si>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</si>
  <si>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</si>
  <si>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</si>
  <si>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</si>
  <si>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</si>
  <si>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</si>
  <si>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</si>
  <si>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</si>
  <si>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</si>
  <si>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</si>
  <si>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</si>
  <si>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</si>
  <si>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</si>
  <si>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</si>
  <si>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</si>
  <si>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</si>
  <si>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</si>
  <si>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</si>
  <si>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</si>
  <si>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</si>
  <si>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</si>
  <si>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</si>
  <si>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</si>
  <si>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</si>
  <si>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</si>
  <si>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</si>
  <si>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</si>
  <si>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</si>
  <si>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</si>
  <si>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</si>
  <si>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</si>
  <si>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</si>
  <si>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</si>
  <si>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</si>
  <si>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</si>
  <si>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</si>
  <si>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</si>
  <si>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</si>
  <si>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</si>
  <si>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</si>
  <si>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</si>
  <si>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</si>
  <si>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</si>
  <si>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</si>
  <si>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</si>
  <si>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</si>
  <si>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</si>
  <si>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</si>
  <si>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</si>
  <si>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</si>
  <si>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</si>
  <si>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</si>
  <si>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</si>
  <si>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</si>
  <si>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</si>
  <si>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</si>
  <si>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</si>
  <si>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</si>
  <si>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</si>
  <si>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</si>
  <si>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</si>
  <si>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</si>
  <si>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</si>
  <si>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</si>
  <si>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</si>
  <si>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</si>
  <si>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</si>
  <si>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</si>
  <si>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</si>
  <si>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</si>
  <si>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</si>
  <si>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</si>
  <si>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</si>
  <si>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</si>
  <si>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</si>
  <si>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</si>
  <si>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</si>
  <si>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</si>
  <si>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</si>
  <si>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</si>
  <si>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</si>
  <si>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</si>
  <si>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</si>
  <si>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</si>
  <si>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</si>
  <si>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</si>
  <si>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</si>
  <si>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</si>
  <si>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</si>
  <si>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</si>
  <si>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</si>
  <si>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</si>
  <si>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</si>
  <si>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</si>
  <si>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</si>
  <si>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</si>
  <si>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</si>
  <si>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</si>
  <si>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</si>
  <si>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</si>
  <si>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</si>
  <si>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</si>
  <si>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</si>
  <si>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</si>
  <si>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</si>
  <si>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</si>
  <si>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</si>
  <si>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</si>
  <si>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</si>
  <si>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</si>
  <si>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</si>
  <si>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</si>
  <si>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</si>
  <si>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</si>
  <si>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</si>
  <si>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</si>
  <si>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</si>
  <si>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</si>
  <si>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</si>
  <si>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</si>
  <si>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</si>
  <si>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</si>
  <si>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</si>
  <si>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</si>
  <si>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</si>
  <si>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</si>
  <si>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</si>
  <si>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</si>
  <si>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</si>
  <si>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</si>
  <si>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</si>
  <si>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</si>
  <si>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</si>
  <si>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</si>
  <si>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</si>
  <si>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</si>
  <si>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</si>
  <si>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</si>
  <si>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</si>
  <si>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</si>
  <si>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</si>
  <si>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</si>
  <si>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</si>
  <si>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</si>
  <si>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</si>
  <si>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</si>
  <si>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</si>
  <si>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</si>
  <si>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</si>
  <si>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</si>
  <si>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</si>
  <si>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</si>
  <si>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</si>
  <si>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</si>
  <si>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</si>
  <si>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</si>
  <si>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</si>
  <si>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</si>
  <si>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</si>
  <si>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</si>
  <si>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</si>
  <si>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</si>
  <si>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</si>
  <si>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</si>
  <si>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</si>
  <si>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</si>
  <si>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</si>
  <si>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</si>
  <si>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</si>
  <si>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</si>
  <si>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</si>
  <si>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</si>
  <si>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</si>
  <si>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</si>
  <si>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</si>
  <si>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</si>
  <si>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</si>
  <si>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</si>
  <si>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</si>
  <si>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</si>
  <si>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</si>
  <si>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</si>
  <si>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</si>
  <si>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</si>
  <si>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</si>
  <si>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</si>
  <si>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</si>
  <si>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</si>
  <si>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</si>
  <si>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</si>
  <si>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</si>
  <si>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</si>
  <si>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</si>
  <si>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</si>
  <si>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</si>
  <si>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</si>
  <si>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</si>
  <si>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</si>
  <si>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</si>
  <si>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</si>
  <si>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</si>
  <si>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</si>
  <si>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</si>
  <si>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</si>
  <si>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</si>
  <si>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</si>
  <si>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</si>
  <si>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</si>
  <si>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</si>
  <si>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</si>
  <si>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</si>
  <si>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</si>
  <si>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</si>
  <si>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</si>
  <si>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</si>
  <si>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</si>
  <si>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</si>
  <si>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</si>
  <si>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</si>
  <si>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</si>
  <si>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</si>
  <si>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</si>
  <si>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</si>
  <si>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</si>
  <si>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</si>
  <si>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</si>
  <si>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</si>
  <si>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</si>
  <si>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</si>
  <si>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</si>
  <si>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</si>
  <si>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</si>
  <si>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</si>
  <si>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</si>
  <si>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</si>
  <si>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</si>
  <si>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</si>
  <si>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</si>
  <si>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</si>
  <si>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</si>
  <si>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</si>
  <si>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</si>
  <si>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</si>
  <si>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</si>
  <si>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</si>
  <si>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</si>
  <si>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</si>
  <si>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</si>
  <si>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</si>
  <si>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</si>
  <si>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</si>
  <si>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</si>
  <si>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</si>
  <si>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</si>
  <si>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</si>
  <si>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</si>
  <si>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</si>
  <si>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</si>
  <si>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</si>
  <si>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</si>
  <si>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</si>
  <si>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</si>
  <si>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</si>
  <si>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</si>
  <si>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</si>
  <si>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</si>
  <si>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</si>
  <si>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</si>
  <si>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</si>
  <si>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</si>
  <si>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</si>
  <si>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</si>
  <si>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</si>
  <si>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</si>
  <si>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</si>
  <si>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</si>
  <si>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</si>
  <si>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</si>
  <si>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</si>
  <si>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</si>
  <si>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</si>
  <si>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</si>
  <si>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</si>
  <si>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</si>
  <si>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</si>
  <si>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</si>
  <si>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</si>
  <si>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</si>
  <si>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</si>
  <si>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</si>
  <si>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</si>
  <si>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</si>
  <si>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</si>
  <si>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</si>
  <si>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</si>
  <si>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</si>
  <si>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</si>
  <si>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</si>
  <si>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</si>
  <si>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</si>
  <si>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</si>
  <si>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</si>
  <si>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</si>
  <si>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</si>
  <si>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</si>
  <si>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</si>
  <si>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</si>
  <si>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</si>
  <si>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</si>
  <si>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</si>
  <si>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</si>
  <si>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</si>
  <si>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</si>
  <si>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</si>
  <si>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</si>
  <si>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</si>
  <si>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</si>
  <si>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</si>
  <si>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</si>
  <si>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</si>
  <si>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</si>
  <si>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</si>
  <si>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</si>
  <si>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</si>
  <si>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</si>
  <si>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</si>
  <si>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</si>
  <si>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</si>
  <si>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</si>
  <si>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</si>
  <si>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</si>
  <si>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</si>
  <si>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</si>
  <si>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</si>
  <si>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</si>
  <si>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</si>
  <si>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</si>
  <si>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</si>
  <si>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</si>
  <si>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</si>
  <si>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</si>
  <si>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</si>
  <si>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</si>
  <si>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</si>
  <si>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</si>
  <si>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</si>
  <si>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</si>
  <si>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</si>
  <si>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</si>
  <si>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</si>
  <si>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</si>
  <si>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</si>
  <si>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</si>
  <si>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</si>
  <si>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</si>
  <si>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</si>
  <si>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</si>
  <si>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</si>
  <si>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</si>
  <si>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</si>
  <si>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</si>
  <si>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</si>
  <si>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</si>
  <si>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</si>
  <si>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</si>
  <si>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</si>
  <si>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</si>
  <si>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</si>
  <si>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</si>
  <si>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</si>
  <si>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</si>
  <si>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</si>
  <si>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</si>
  <si>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</si>
  <si>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</si>
  <si>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</si>
  <si>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</si>
  <si>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</si>
  <si>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</si>
  <si>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</si>
  <si>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</si>
  <si>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</si>
  <si>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</si>
  <si>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</si>
  <si>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</si>
  <si>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</si>
  <si>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</si>
  <si>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</si>
  <si>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</si>
  <si>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</si>
  <si>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</si>
  <si>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</si>
  <si>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</si>
  <si>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</si>
  <si>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</si>
  <si>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</si>
  <si>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</si>
  <si>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</si>
  <si>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</si>
  <si>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</si>
  <si>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</si>
  <si>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</si>
  <si>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</si>
  <si>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</si>
  <si>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</si>
  <si>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</si>
  <si>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</si>
  <si>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</si>
  <si>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</si>
  <si>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</si>
  <si>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</si>
  <si>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</si>
  <si>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</si>
  <si>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</si>
  <si>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</si>
  <si>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</si>
  <si>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</si>
  <si>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</si>
  <si>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</si>
  <si>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</si>
  <si>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</si>
  <si>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</si>
  <si>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</si>
  <si>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</si>
  <si>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</si>
  <si>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</si>
  <si>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</si>
  <si>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</si>
  <si>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</si>
  <si>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</si>
  <si>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</si>
  <si>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</si>
  <si>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</si>
  <si>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</si>
  <si>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</si>
  <si>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</si>
  <si>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</si>
  <si>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</si>
  <si>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</si>
  <si>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</si>
  <si>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</si>
  <si>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</si>
  <si>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</si>
  <si>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</si>
  <si>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</si>
  <si>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</si>
  <si>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</si>
  <si>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</si>
  <si>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</si>
  <si>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</si>
  <si>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</si>
  <si>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</si>
  <si>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</si>
  <si>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</si>
  <si>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</si>
  <si>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</si>
  <si>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</si>
  <si>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</si>
  <si>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</si>
  <si>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</si>
  <si>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</si>
  <si>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</si>
  <si>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</si>
  <si>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</si>
  <si>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</si>
  <si>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</si>
  <si>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</si>
  <si>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</si>
  <si>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</si>
  <si>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</si>
  <si>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</si>
  <si>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</si>
  <si>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</si>
  <si>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</si>
  <si>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</si>
  <si>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</si>
  <si>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</si>
  <si>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</si>
  <si>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</si>
  <si>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</si>
  <si>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</si>
  <si>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</si>
  <si>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</si>
  <si>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</si>
  <si>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</si>
  <si>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</si>
  <si>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</si>
  <si>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</si>
  <si>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</si>
  <si>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</si>
  <si>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</si>
  <si>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</si>
  <si>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</si>
  <si>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</si>
  <si>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</si>
  <si>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</si>
  <si>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</si>
  <si>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</si>
  <si>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</si>
  <si>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</si>
  <si>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</si>
  <si>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</si>
  <si>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</si>
  <si>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</si>
  <si>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</si>
  <si>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</si>
  <si>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</si>
  <si>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</si>
  <si>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</si>
  <si>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</si>
  <si>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</si>
  <si>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</si>
  <si>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</si>
  <si>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</si>
  <si>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</si>
  <si>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</si>
  <si>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</si>
  <si>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</si>
  <si>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</si>
  <si>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</si>
  <si>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</si>
  <si>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</si>
  <si>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</si>
  <si>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</si>
  <si>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</si>
  <si>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</si>
  <si>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</si>
  <si>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</si>
  <si>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</si>
  <si>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</si>
  <si>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</si>
  <si>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</si>
  <si>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</si>
  <si>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</si>
  <si>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</si>
  <si>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</si>
  <si>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</si>
  <si>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</si>
  <si>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</si>
  <si>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</si>
  <si>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</si>
  <si>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</si>
  <si>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</si>
  <si>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</si>
  <si>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</si>
  <si>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</si>
  <si>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</si>
  <si>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</si>
  <si>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</si>
  <si>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</si>
  <si>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</si>
  <si>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</si>
  <si>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</si>
  <si>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</si>
  <si>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</si>
  <si>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</si>
  <si>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</si>
  <si>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</si>
  <si>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</si>
  <si>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</si>
  <si>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</si>
  <si>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</si>
  <si>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</si>
  <si>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</si>
  <si>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</si>
  <si>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</si>
  <si>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</si>
  <si>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</si>
  <si>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</si>
  <si>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</si>
  <si>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</si>
  <si>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</si>
  <si>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</si>
  <si>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</si>
  <si>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</si>
  <si>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</si>
  <si>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</si>
  <si>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</si>
  <si>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</si>
  <si>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</si>
  <si>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</si>
  <si>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</si>
  <si>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</si>
  <si>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</si>
  <si>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</si>
  <si>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</si>
  <si>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</si>
  <si>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</si>
  <si>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</si>
  <si>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</si>
  <si>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</si>
  <si>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</si>
  <si>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</si>
  <si>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</si>
  <si>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</si>
  <si>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</si>
  <si>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</si>
  <si>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</si>
  <si>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</si>
  <si>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</si>
  <si>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</si>
  <si>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</si>
  <si>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</si>
  <si>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</si>
  <si>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</si>
  <si>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</si>
  <si>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</si>
  <si>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</si>
  <si>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</si>
  <si>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</si>
  <si>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</si>
  <si>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</si>
  <si>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</si>
  <si>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</si>
  <si>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</si>
  <si>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</si>
  <si>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</si>
  <si>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</si>
  <si>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</si>
  <si>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</si>
  <si>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</si>
  <si>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</si>
  <si>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</si>
  <si>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</si>
  <si>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</si>
  <si>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</si>
  <si>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</si>
  <si>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</si>
  <si>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</si>
  <si>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</si>
  <si>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</si>
  <si>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</si>
  <si>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</si>
  <si>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</si>
  <si>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</si>
  <si>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</si>
  <si>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</si>
  <si>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</si>
  <si>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</si>
  <si>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</si>
  <si>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</si>
  <si>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</si>
  <si>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</si>
  <si>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</si>
  <si>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</si>
  <si>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</si>
  <si>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</si>
  <si>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</si>
  <si>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</si>
  <si>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</si>
  <si>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</si>
  <si>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</si>
  <si>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</si>
  <si>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</si>
  <si>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</si>
  <si>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</si>
  <si>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</si>
  <si>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</si>
  <si>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</si>
  <si>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</si>
  <si>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</si>
  <si>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</si>
  <si>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</si>
  <si>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</si>
  <si>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</si>
  <si>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</si>
  <si>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</si>
  <si>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</si>
  <si>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</si>
  <si>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</si>
  <si>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</si>
  <si>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</si>
  <si>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</si>
  <si>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</si>
  <si>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</si>
  <si>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</si>
  <si>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</si>
  <si>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</si>
  <si>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</si>
  <si>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</si>
  <si>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</si>
  <si>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</si>
  <si>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</si>
  <si>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</si>
  <si>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</si>
  <si>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</si>
  <si>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</si>
  <si>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</si>
  <si>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</si>
  <si>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</si>
  <si>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</si>
  <si>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</si>
  <si>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</si>
  <si>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</si>
  <si>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</si>
  <si>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</si>
  <si>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</si>
  <si>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</si>
  <si>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</si>
  <si>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</si>
  <si>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</si>
  <si>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</si>
  <si>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</si>
  <si>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</si>
  <si>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</si>
  <si>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</si>
  <si>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</si>
  <si>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</si>
  <si>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</si>
  <si>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</si>
  <si>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</si>
  <si>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</si>
  <si>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</si>
  <si>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</si>
  <si>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</si>
  <si>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</si>
  <si>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</si>
  <si>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</si>
  <si>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</si>
  <si>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</si>
  <si>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</si>
  <si>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</si>
  <si>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</si>
  <si>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</si>
  <si>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</si>
  <si>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</si>
  <si>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</si>
  <si>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</si>
  <si>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</si>
  <si>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</si>
  <si>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</si>
  <si>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</si>
  <si>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</si>
  <si>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</si>
  <si>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</si>
  <si>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</si>
  <si>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</si>
  <si>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</si>
  <si>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</si>
  <si>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</si>
  <si>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</si>
  <si>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</si>
  <si>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</si>
  <si>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</si>
  <si>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</si>
  <si>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</si>
  <si>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</si>
  <si>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</si>
  <si>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</si>
  <si>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</si>
  <si>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</si>
  <si>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</si>
  <si>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</si>
  <si>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</si>
  <si>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</si>
  <si>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</si>
  <si>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</si>
  <si>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</si>
  <si>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</si>
  <si>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</si>
  <si>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</si>
  <si>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</si>
  <si>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</si>
  <si>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</si>
  <si>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</si>
  <si>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</si>
  <si>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</si>
  <si>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</si>
  <si>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</si>
  <si>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</si>
  <si>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</si>
  <si>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</si>
  <si>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</si>
  <si>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</si>
  <si>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</si>
  <si>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</si>
  <si>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</si>
  <si>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</si>
  <si>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</si>
  <si>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</si>
  <si>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</si>
  <si>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</si>
  <si>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</si>
  <si>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</si>
  <si>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</si>
  <si>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</si>
  <si>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</si>
  <si>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</si>
  <si>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</si>
  <si>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</si>
  <si>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</si>
  <si>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</si>
  <si>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</si>
  <si>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</si>
  <si>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</si>
  <si>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</si>
  <si>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</si>
  <si>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</si>
  <si>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</si>
  <si>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</si>
  <si>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</si>
  <si>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</si>
  <si>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</si>
  <si>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</si>
  <si>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</si>
  <si>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</si>
  <si>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</si>
  <si>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</si>
  <si>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</si>
  <si>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</si>
  <si>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</si>
  <si>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</si>
  <si>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</si>
  <si>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</si>
  <si>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</si>
  <si>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</si>
  <si>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</si>
  <si>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</si>
  <si>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</si>
  <si>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</si>
  <si>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</si>
  <si>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</si>
  <si>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</si>
  <si>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</si>
  <si>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</si>
  <si>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</si>
  <si>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</si>
  <si>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</si>
  <si>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</si>
  <si>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</si>
  <si>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</si>
  <si>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</si>
  <si>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</si>
  <si>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</si>
  <si>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</si>
  <si>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</si>
  <si>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</si>
  <si>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</si>
  <si>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</si>
  <si>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</si>
  <si>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</si>
  <si>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</si>
  <si>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</si>
  <si>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</si>
  <si>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</si>
  <si>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</si>
  <si>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</si>
  <si>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</si>
  <si>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</si>
  <si>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</si>
  <si>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</si>
  <si>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</si>
  <si>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</si>
  <si>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</si>
  <si>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</si>
  <si>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</si>
  <si>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</si>
  <si>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</si>
  <si>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</si>
  <si>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</si>
  <si>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</si>
  <si>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</si>
  <si>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</si>
  <si>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</si>
  <si>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</si>
  <si>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</si>
  <si>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</si>
  <si>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</si>
  <si>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</si>
  <si>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</si>
  <si>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</si>
  <si>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</si>
  <si>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</si>
  <si>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</si>
  <si>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</si>
  <si>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</si>
  <si>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</si>
  <si>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</si>
  <si>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</si>
  <si>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</si>
  <si>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</si>
  <si>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</si>
  <si>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</si>
  <si>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</si>
  <si>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</si>
  <si>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</si>
  <si>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</si>
  <si>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</si>
  <si>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</si>
  <si>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</si>
  <si>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</si>
  <si>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</si>
  <si>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</si>
  <si>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</si>
  <si>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</si>
  <si>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</si>
  <si>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</si>
  <si>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</si>
  <si>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</si>
  <si>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</si>
  <si>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</si>
  <si>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</si>
  <si>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</si>
  <si>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</si>
  <si>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</si>
  <si>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</si>
  <si>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</si>
  <si>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</si>
  <si>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</si>
  <si>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</si>
  <si>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</si>
  <si>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</si>
  <si>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</si>
  <si>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</si>
  <si>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</si>
  <si>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</si>
  <si>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</si>
  <si>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</si>
  <si>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</si>
  <si>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</si>
  <si>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</si>
  <si>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</si>
  <si>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</si>
  <si>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</si>
  <si>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</si>
  <si>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</si>
  <si>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</si>
  <si>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</si>
  <si>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</si>
  <si>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</si>
  <si>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</si>
  <si>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</si>
  <si>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</si>
  <si>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</si>
  <si>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</si>
  <si>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</si>
  <si>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</si>
  <si>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</si>
  <si>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</si>
  <si>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</si>
  <si>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</si>
  <si>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</si>
  <si>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</si>
  <si>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</si>
  <si>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</si>
  <si>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</si>
  <si>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</si>
  <si>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</si>
  <si>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</si>
  <si>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</si>
  <si>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</si>
  <si>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</si>
  <si>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</si>
  <si>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</si>
  <si>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</si>
  <si>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</si>
  <si>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</si>
  <si>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</si>
  <si>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</si>
  <si>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</si>
  <si>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</si>
  <si>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</si>
  <si>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</si>
  <si>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</si>
  <si>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</si>
  <si>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</si>
  <si>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</si>
  <si>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</si>
  <si>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</si>
  <si>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</si>
  <si>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</si>
  <si>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</si>
  <si>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</si>
  <si>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</si>
  <si>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</si>
  <si>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</si>
  <si>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</si>
  <si>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</si>
  <si>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</si>
  <si>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</si>
  <si>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</si>
  <si>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</si>
  <si>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</si>
  <si>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</si>
  <si>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</si>
  <si>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</si>
  <si>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</si>
  <si>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</si>
  <si>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</si>
  <si>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</si>
  <si>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</si>
  <si>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</si>
  <si>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</si>
  <si>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</si>
  <si>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</si>
  <si>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</si>
  <si>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</si>
  <si>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</si>
  <si>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</si>
  <si>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</si>
  <si>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</si>
  <si>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</si>
  <si>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</si>
  <si>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</si>
  <si>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</si>
  <si>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</si>
  <si>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</si>
  <si>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</si>
  <si>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</si>
  <si>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</si>
  <si>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</si>
  <si>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</si>
  <si>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</si>
  <si>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</si>
  <si>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</si>
  <si>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</si>
  <si>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</si>
  <si>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</si>
  <si>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</si>
  <si>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</si>
  <si>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</si>
  <si>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</si>
  <si>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</si>
  <si>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</si>
  <si>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</si>
  <si>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</si>
  <si>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</si>
  <si>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</si>
  <si>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</si>
  <si>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</si>
  <si>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</si>
  <si>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</si>
  <si>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</si>
  <si>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</si>
  <si>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</si>
  <si>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</si>
  <si>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</si>
  <si>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</si>
  <si>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</si>
  <si>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</si>
  <si>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</si>
  <si>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</si>
  <si>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</si>
  <si>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</si>
  <si>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</si>
  <si>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</si>
  <si>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</si>
  <si>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</si>
  <si>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</si>
  <si>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</si>
  <si>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</si>
  <si>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</si>
  <si>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</si>
  <si>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</si>
  <si>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</si>
  <si>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</si>
  <si>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</si>
  <si>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</si>
  <si>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</si>
  <si>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</si>
  <si>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</si>
  <si>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</si>
  <si>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</si>
  <si>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</si>
  <si>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</si>
  <si>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</si>
  <si>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</si>
  <si>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</si>
  <si>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</si>
  <si>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</si>
  <si>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</si>
  <si>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</si>
  <si>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</si>
  <si>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</si>
  <si>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</si>
  <si>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</si>
  <si>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</si>
  <si>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</si>
  <si>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</si>
  <si>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</si>
  <si>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</si>
  <si>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</si>
  <si>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</si>
  <si>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</si>
  <si>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</si>
  <si>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</si>
  <si>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</si>
  <si>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</si>
  <si>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</si>
  <si>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</si>
  <si>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</si>
  <si>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</si>
  <si>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</si>
  <si>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</si>
  <si>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</si>
  <si>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</si>
  <si>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</si>
  <si>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</si>
  <si>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</si>
  <si>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</si>
  <si>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</si>
  <si>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</si>
  <si>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</si>
  <si>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</si>
  <si>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</si>
  <si>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</si>
  <si>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</si>
  <si>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</si>
  <si>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</si>
  <si>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</si>
  <si>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</si>
  <si>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</si>
  <si>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</si>
  <si>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</si>
  <si>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</si>
  <si>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</si>
  <si>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</si>
  <si>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</si>
  <si>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</si>
  <si>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</si>
  <si>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</si>
  <si>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</si>
  <si>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</si>
  <si>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</si>
  <si>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</si>
  <si>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</si>
  <si>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</si>
  <si>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</si>
  <si>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</si>
  <si>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</si>
  <si>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</si>
  <si>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</si>
  <si>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</si>
  <si>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</si>
  <si>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</si>
  <si>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</si>
  <si>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</si>
  <si>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</si>
  <si>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</si>
  <si>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</si>
  <si>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</si>
  <si>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</si>
  <si>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</si>
  <si>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</si>
  <si>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</si>
  <si>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</si>
  <si>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</si>
  <si>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</si>
  <si>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</si>
  <si>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</si>
  <si>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</si>
  <si>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</si>
  <si>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</si>
  <si>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</si>
  <si>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</si>
  <si>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</si>
  <si>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</si>
  <si>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</si>
  <si>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</si>
  <si>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</si>
  <si>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</si>
  <si>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</si>
  <si>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</si>
  <si>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</si>
  <si>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</si>
  <si>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</si>
  <si>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</si>
  <si>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</si>
  <si>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</si>
  <si>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</si>
  <si>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</si>
  <si>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</si>
  <si>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</si>
  <si>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</si>
  <si>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</si>
  <si>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</si>
  <si>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</si>
  <si>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</si>
  <si>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</si>
  <si>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</si>
  <si>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</si>
  <si>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</si>
  <si>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</si>
  <si>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</si>
  <si>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</si>
  <si>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</si>
  <si>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</si>
  <si>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</si>
  <si>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</si>
  <si>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</si>
  <si>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</si>
  <si>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</si>
  <si>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</si>
  <si>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</si>
  <si>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</si>
  <si>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</si>
  <si>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</si>
  <si>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</si>
  <si>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</si>
  <si>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</si>
  <si>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</si>
  <si>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</si>
  <si>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</si>
  <si>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</si>
  <si>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</si>
  <si>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</si>
  <si>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</si>
  <si>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</si>
  <si>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</si>
  <si>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</si>
  <si>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</si>
  <si>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</si>
  <si>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</si>
  <si>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</si>
  <si>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</si>
  <si>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</si>
  <si>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</si>
  <si>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</si>
  <si>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</si>
  <si>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</si>
  <si>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</si>
  <si>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</si>
  <si>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</si>
  <si>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</si>
  <si>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</si>
  <si>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</si>
  <si>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</si>
  <si>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</si>
  <si>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</si>
  <si>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</si>
  <si>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</si>
  <si>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</si>
  <si>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</si>
  <si>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</si>
  <si>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</si>
  <si>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</si>
  <si>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</si>
  <si>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</si>
  <si>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</si>
  <si>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</si>
  <si>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</si>
  <si>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</si>
  <si>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</si>
  <si>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</si>
  <si>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</si>
  <si>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</si>
  <si>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</si>
  <si>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</si>
  <si>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</si>
  <si>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</si>
  <si>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</si>
  <si>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</si>
  <si>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</si>
  <si>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</si>
  <si>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</si>
  <si>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</si>
  <si>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</si>
  <si>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</si>
  <si>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</si>
  <si>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</si>
  <si>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</si>
  <si>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</si>
  <si>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</si>
  <si>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</si>
  <si>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</si>
  <si>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</si>
  <si>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</si>
  <si>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</si>
  <si>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</si>
  <si>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</si>
  <si>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</si>
  <si>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</si>
  <si>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</si>
  <si>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</si>
  <si>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</si>
  <si>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</si>
  <si>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</si>
  <si>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</si>
  <si>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</si>
  <si>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</si>
  <si>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</si>
  <si>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</si>
  <si>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</si>
  <si>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</si>
  <si>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</si>
  <si>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</si>
  <si>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</si>
  <si>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</si>
  <si>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</si>
  <si>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</si>
  <si>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</si>
  <si>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</si>
  <si>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</si>
  <si>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</si>
  <si>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</si>
  <si>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</si>
  <si>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</si>
  <si>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</si>
  <si>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</si>
  <si>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</si>
  <si>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</si>
  <si>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</si>
  <si>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</si>
  <si>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</si>
  <si>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</si>
  <si>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</si>
  <si>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</si>
  <si>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</si>
  <si>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</si>
  <si>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</si>
  <si>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</si>
  <si>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</si>
  <si>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</si>
  <si>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</si>
  <si>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</si>
  <si>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</si>
  <si>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</si>
  <si>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</si>
  <si>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</si>
  <si>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</si>
  <si>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</si>
  <si>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</si>
  <si>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</si>
  <si>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</si>
  <si>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</si>
  <si>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</si>
  <si>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</si>
  <si>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</si>
  <si>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</si>
  <si>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</si>
  <si>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</si>
  <si>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</si>
  <si>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</si>
  <si>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</si>
  <si>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</si>
  <si>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</si>
  <si>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</si>
  <si>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</si>
  <si>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</si>
  <si>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</si>
  <si>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</si>
  <si>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</si>
  <si>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</si>
  <si>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</si>
  <si>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</si>
  <si>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</si>
  <si>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</si>
  <si>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</si>
  <si>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</si>
  <si>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</si>
  <si>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</si>
  <si>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</si>
  <si>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</si>
  <si>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</si>
  <si>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</si>
  <si>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</si>
  <si>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</si>
  <si>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</si>
  <si>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</si>
  <si>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</si>
  <si>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</si>
  <si>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</si>
  <si>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</si>
  <si>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</si>
  <si>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</si>
  <si>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</si>
  <si>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</si>
  <si>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</si>
  <si>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</si>
  <si>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</si>
  <si>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</si>
  <si>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</si>
  <si>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</si>
  <si>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</si>
  <si>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</si>
  <si>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</si>
  <si>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</si>
  <si>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</si>
  <si>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</si>
  <si>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</si>
  <si>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</si>
  <si>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</si>
  <si>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</si>
  <si>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</si>
  <si>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</si>
  <si>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</si>
  <si>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</si>
  <si>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</si>
  <si>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</si>
  <si>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</si>
  <si>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</si>
  <si>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</si>
  <si>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</si>
  <si>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</si>
  <si>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</si>
  <si>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</si>
  <si>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</si>
  <si>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</si>
  <si>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</si>
  <si>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</si>
  <si>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</si>
  <si>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</si>
  <si>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</si>
  <si>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</si>
  <si>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</si>
  <si>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</si>
  <si>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</si>
  <si>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</si>
  <si>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</si>
  <si>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</si>
  <si>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</si>
  <si>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</si>
  <si>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</si>
  <si>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</si>
  <si>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</si>
  <si>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</si>
  <si>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</si>
  <si>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</si>
  <si>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</si>
  <si>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</si>
  <si>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</si>
  <si>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</si>
  <si>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</si>
  <si>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</si>
  <si>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</si>
  <si>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</si>
  <si>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</si>
  <si>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</si>
  <si>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</si>
  <si>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</si>
  <si>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</si>
  <si>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</si>
  <si>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</si>
  <si>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</si>
  <si>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</si>
  <si>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</si>
  <si>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</si>
  <si>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</si>
  <si>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</si>
  <si>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</si>
  <si>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</si>
  <si>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</si>
  <si>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</si>
  <si>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</si>
  <si>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</si>
  <si>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</si>
  <si>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</si>
  <si>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</si>
  <si>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</si>
  <si>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</si>
  <si>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</si>
  <si>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</si>
  <si>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</si>
  <si>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</si>
  <si>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</si>
  <si>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</si>
  <si>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</si>
  <si>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</si>
  <si>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</si>
  <si>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</si>
  <si>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</si>
  <si>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</si>
  <si>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</si>
  <si>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</si>
  <si>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</si>
  <si>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</si>
  <si>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</si>
  <si>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</si>
  <si>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</si>
  <si>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</si>
  <si>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</si>
  <si>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</si>
  <si>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</si>
  <si>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</si>
  <si>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</si>
  <si>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</si>
  <si>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</si>
  <si>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</si>
  <si>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</si>
  <si>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</si>
  <si>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</si>
  <si>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</si>
  <si>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</si>
  <si>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</si>
  <si>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</si>
  <si>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</si>
  <si>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</si>
  <si>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</si>
  <si>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</si>
  <si>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</si>
  <si>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</si>
  <si>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</si>
  <si>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</si>
  <si>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</si>
  <si>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</si>
  <si>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</si>
  <si>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</si>
  <si>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</si>
  <si>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</si>
  <si>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</si>
  <si>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</si>
  <si>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</si>
  <si>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</si>
  <si>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</si>
  <si>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</si>
  <si>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</si>
  <si>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</si>
  <si>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</si>
  <si>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</si>
  <si>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</si>
  <si>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</si>
  <si>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</si>
  <si>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</si>
  <si>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</si>
  <si>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</si>
  <si>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</si>
  <si>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</si>
  <si>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</si>
  <si>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</si>
  <si>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</si>
  <si>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</si>
  <si>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</si>
  <si>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</si>
  <si>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</si>
  <si>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</si>
  <si>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</si>
  <si>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</si>
  <si>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</si>
  <si>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</si>
  <si>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</si>
  <si>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</si>
  <si>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</si>
  <si>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</si>
  <si>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</si>
  <si>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</si>
  <si>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</si>
  <si>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</si>
  <si>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</si>
  <si>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</si>
  <si>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</si>
  <si>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</si>
  <si>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</si>
  <si>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</si>
  <si>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</si>
  <si>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</si>
  <si>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</si>
  <si>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</si>
  <si>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</si>
  <si>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</si>
  <si>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</si>
  <si>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</si>
  <si>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</si>
  <si>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</si>
  <si>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</si>
  <si>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</si>
  <si>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</si>
  <si>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</si>
  <si>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</si>
  <si>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</si>
  <si>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</si>
  <si>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</si>
  <si>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</si>
  <si>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</si>
  <si>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</si>
  <si>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</si>
  <si>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</si>
  <si>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</si>
  <si>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</si>
  <si>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</si>
  <si>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</si>
  <si>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</si>
  <si>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</si>
  <si>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</si>
  <si>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</si>
  <si>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</si>
  <si>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</si>
  <si>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</si>
  <si>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</si>
  <si>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</si>
  <si>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</si>
  <si>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</si>
  <si>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</si>
  <si>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</si>
  <si>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</si>
  <si>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</si>
  <si>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</si>
  <si>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</si>
  <si>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</si>
  <si>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</si>
  <si>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</si>
  <si>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</si>
  <si>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</si>
  <si>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</si>
  <si>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</si>
  <si>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</si>
  <si>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</si>
  <si>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</si>
  <si>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</si>
  <si>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</si>
  <si>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</si>
  <si>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</si>
  <si>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</si>
  <si>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</si>
  <si>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</si>
  <si>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</si>
  <si>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</si>
  <si>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</si>
  <si>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</si>
  <si>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</si>
  <si>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</si>
  <si>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</si>
  <si>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</si>
  <si>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</si>
  <si>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</si>
  <si>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</si>
  <si>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</si>
  <si>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</si>
  <si>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</si>
  <si>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</si>
  <si>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</si>
  <si>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</si>
  <si>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</si>
  <si>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</si>
  <si>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</si>
  <si>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</si>
  <si>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</si>
  <si>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</si>
  <si>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</si>
  <si>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</si>
  <si>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</si>
  <si>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</si>
  <si>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</si>
  <si>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</si>
  <si>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</si>
  <si>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</si>
  <si>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</si>
  <si>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</si>
  <si>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</si>
  <si>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</si>
  <si>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</si>
  <si>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</si>
  <si>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</si>
  <si>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</si>
  <si>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</si>
  <si>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</si>
  <si>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</si>
  <si>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</si>
  <si>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</si>
  <si>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</si>
  <si>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</si>
  <si>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</si>
  <si>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</si>
  <si>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</si>
  <si>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</si>
  <si>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</si>
  <si>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</si>
  <si>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</si>
  <si>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</si>
  <si>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</si>
  <si>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</si>
  <si>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</si>
  <si>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</si>
  <si>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</si>
  <si>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</si>
  <si>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</si>
  <si>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</si>
  <si>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</si>
  <si>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</si>
  <si>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</si>
  <si>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</si>
  <si>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</si>
  <si>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</si>
  <si>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</si>
  <si>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</si>
  <si>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</si>
  <si>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</si>
  <si>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</si>
  <si>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</si>
  <si>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</si>
  <si>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</si>
  <si>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</si>
  <si>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</si>
  <si>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</si>
  <si>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</si>
  <si>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</si>
  <si>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</si>
  <si>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</si>
  <si>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</si>
  <si>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</si>
  <si>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</si>
  <si>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</si>
  <si>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</si>
  <si>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</si>
  <si>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</si>
  <si>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</si>
  <si>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</si>
  <si>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</si>
  <si>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</si>
  <si>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</si>
  <si>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</si>
  <si>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</si>
  <si>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</si>
  <si>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</si>
  <si>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</si>
  <si>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</si>
  <si>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</si>
  <si>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</si>
  <si>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</si>
  <si>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</si>
  <si>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</si>
  <si>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</si>
  <si>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</si>
  <si>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</si>
  <si>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</si>
  <si>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</si>
  <si>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</si>
  <si>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</si>
  <si>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</si>
  <si>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</si>
  <si>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</si>
  <si>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</si>
  <si>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</si>
  <si>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</si>
  <si>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</si>
  <si>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</si>
  <si>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</si>
  <si>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</si>
  <si>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</si>
  <si>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</si>
  <si>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</si>
  <si>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</si>
  <si>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</si>
  <si>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</si>
  <si>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</si>
  <si>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</si>
  <si>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</si>
  <si>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</si>
  <si>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</si>
  <si>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</si>
  <si>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</si>
  <si>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</si>
  <si>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</si>
  <si>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</si>
  <si>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</si>
  <si>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</si>
  <si>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</si>
  <si>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</si>
  <si>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</si>
  <si>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</si>
  <si>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</si>
  <si>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</si>
  <si>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</si>
  <si>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</si>
  <si>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</si>
  <si>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</si>
  <si>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</si>
  <si>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</si>
  <si>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</si>
  <si>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</si>
  <si>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</si>
  <si>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</si>
  <si>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</si>
  <si>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</si>
  <si>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</si>
  <si>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</si>
  <si>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</si>
  <si>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</si>
  <si>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</si>
  <si>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</si>
  <si>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</si>
  <si>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</si>
  <si>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</si>
  <si>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</si>
  <si>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</si>
  <si>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</si>
  <si>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</si>
  <si>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</si>
  <si>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</si>
  <si>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</si>
  <si>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</si>
  <si>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</si>
  <si>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</si>
  <si>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</si>
  <si>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</si>
  <si>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</si>
  <si>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</si>
  <si>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</si>
  <si>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</si>
  <si>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</si>
  <si>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</si>
  <si>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</si>
  <si>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</si>
  <si>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</si>
  <si>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</si>
  <si>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</si>
  <si>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</si>
  <si>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</si>
  <si>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</si>
  <si>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</si>
  <si>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</si>
  <si>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</si>
  <si>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</si>
  <si>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</si>
  <si>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</si>
  <si>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</si>
  <si>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</si>
  <si>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</si>
  <si>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</si>
  <si>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</si>
  <si>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</si>
  <si>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</si>
  <si>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</si>
  <si>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</si>
  <si>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</si>
  <si>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</si>
  <si>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</si>
  <si>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</si>
  <si>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</si>
  <si>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</si>
  <si>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</si>
  <si>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</si>
  <si>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</si>
  <si>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</si>
  <si>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</si>
  <si>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</si>
  <si>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</si>
  <si>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</si>
  <si>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</si>
  <si>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</si>
  <si>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</si>
  <si>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</si>
  <si>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</si>
  <si>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</si>
  <si>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</si>
  <si>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</si>
  <si>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</si>
  <si>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</si>
  <si>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</si>
  <si>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</si>
  <si>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</si>
  <si>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</si>
  <si>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</si>
  <si>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</si>
  <si>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</si>
  <si>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</si>
  <si>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</si>
  <si>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</si>
  <si>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</si>
  <si>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</si>
  <si>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</si>
  <si>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</si>
  <si>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</si>
  <si>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</si>
  <si>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</si>
  <si>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</si>
  <si>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</si>
  <si>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</si>
  <si>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</si>
  <si>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</si>
  <si>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</si>
  <si>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</si>
  <si>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</si>
  <si>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</si>
  <si>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</si>
  <si>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</si>
  <si>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</si>
  <si>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</si>
  <si>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</si>
  <si>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</si>
  <si>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</si>
  <si>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</si>
  <si>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</si>
  <si>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</si>
  <si>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</si>
  <si>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</si>
  <si>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</si>
  <si>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</si>
  <si>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</si>
  <si>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</si>
  <si>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</si>
  <si>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</si>
  <si>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</si>
  <si>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</si>
  <si>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</si>
  <si>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</si>
  <si>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</si>
  <si>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</si>
  <si>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</si>
  <si>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</si>
  <si>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</si>
  <si>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</si>
  <si>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</si>
  <si>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</si>
  <si>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</si>
  <si>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</si>
  <si>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</si>
  <si>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</si>
  <si>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</si>
  <si>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</si>
  <si>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</si>
  <si>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</si>
  <si>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</si>
  <si>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</si>
  <si>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</si>
  <si>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</si>
  <si>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</si>
  <si>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</si>
  <si>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</si>
  <si>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</si>
  <si>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</si>
  <si>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</si>
  <si>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</si>
  <si>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</si>
  <si>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</si>
  <si>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</si>
  <si>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</si>
  <si>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</si>
  <si>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</si>
  <si>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</si>
  <si>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</si>
  <si>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</si>
  <si>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</si>
  <si>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</si>
  <si>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</si>
  <si>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</si>
  <si>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</si>
  <si>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</si>
  <si>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</si>
  <si>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</si>
  <si>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</si>
  <si>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</si>
  <si>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</si>
  <si>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</si>
  <si>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</si>
  <si>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</si>
  <si>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</si>
  <si>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</si>
  <si>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</si>
  <si>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</si>
  <si>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</si>
  <si>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</si>
  <si>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</si>
  <si>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</si>
  <si>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</si>
  <si>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</si>
  <si>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</si>
  <si>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</si>
  <si>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</si>
  <si>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</si>
  <si>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</si>
  <si>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</si>
  <si>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</si>
  <si>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</si>
  <si>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</si>
  <si>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</si>
  <si>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</si>
  <si>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</si>
  <si>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</si>
  <si>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</si>
  <si>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</si>
  <si>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</si>
  <si>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</si>
  <si>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</si>
  <si>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</si>
  <si>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</si>
  <si>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</si>
  <si>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</si>
  <si>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</si>
  <si>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</si>
  <si>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</si>
  <si>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</si>
  <si>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</si>
  <si>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</si>
  <si>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</si>
  <si>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</si>
  <si>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</si>
  <si>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</si>
  <si>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</si>
  <si>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</si>
  <si>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</si>
  <si>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</si>
  <si>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</si>
  <si>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</si>
  <si>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</si>
  <si>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</si>
  <si>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</si>
  <si>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</si>
  <si>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</si>
  <si>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</si>
  <si>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</si>
  <si>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</si>
  <si>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</si>
  <si>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</si>
  <si>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</si>
  <si>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</si>
  <si>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</si>
  <si>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</si>
  <si>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</si>
  <si>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</si>
  <si>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</si>
  <si>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</si>
  <si>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</si>
  <si>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</si>
  <si>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</si>
  <si>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</si>
  <si>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</si>
  <si>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</si>
  <si>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</si>
  <si>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</si>
  <si>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</si>
  <si>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</si>
  <si>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</si>
  <si>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</si>
  <si>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</si>
  <si>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</si>
  <si>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</si>
  <si>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</si>
  <si>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</si>
  <si>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</si>
  <si>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</si>
  <si>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</si>
  <si>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</si>
  <si>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</si>
  <si>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</si>
  <si>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</si>
  <si>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</si>
  <si>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</si>
  <si>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</si>
  <si>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</si>
  <si>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</si>
  <si>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</si>
  <si>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</si>
  <si>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</si>
  <si>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</si>
  <si>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</si>
  <si>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</si>
  <si>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</si>
  <si>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</si>
  <si>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</si>
  <si>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</si>
  <si>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</si>
  <si>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</si>
  <si>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</si>
  <si>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</si>
  <si>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</si>
  <si>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</si>
  <si>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</si>
  <si>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</si>
  <si>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</si>
  <si>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</si>
  <si>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</si>
  <si>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</si>
  <si>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</si>
  <si>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</si>
  <si>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</si>
  <si>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</si>
  <si>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</si>
  <si>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</si>
  <si>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</si>
  <si>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</si>
  <si>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</si>
  <si>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</si>
  <si>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</si>
  <si>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</si>
  <si>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</si>
  <si>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</si>
  <si>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</si>
  <si>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</si>
  <si>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</si>
  <si>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</si>
  <si>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</si>
  <si>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</si>
  <si>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</si>
  <si>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</si>
  <si>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</si>
  <si>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</si>
  <si>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</si>
  <si>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</si>
  <si>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</si>
  <si>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</si>
  <si>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</si>
  <si>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</si>
  <si>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</si>
  <si>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</si>
  <si>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</si>
  <si>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</si>
  <si>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</si>
  <si>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</si>
  <si>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</si>
  <si>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</si>
  <si>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</si>
  <si>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</si>
  <si>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</si>
  <si>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</si>
  <si>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</si>
  <si>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</si>
  <si>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</si>
  <si>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</si>
  <si>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</si>
  <si>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</si>
  <si>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</si>
  <si>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</si>
  <si>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</si>
  <si>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</si>
  <si>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</si>
  <si>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</si>
  <si>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</si>
  <si>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</si>
  <si>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</si>
  <si>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</si>
  <si>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</si>
  <si>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</si>
  <si>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</si>
  <si>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</si>
  <si>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</si>
  <si>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</si>
  <si>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</si>
  <si>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</si>
  <si>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</si>
  <si>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</si>
  <si>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</si>
  <si>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</si>
  <si>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</si>
  <si>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</si>
  <si>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</si>
  <si>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</si>
  <si>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</si>
  <si>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</si>
  <si>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</si>
  <si>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</si>
  <si>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</si>
  <si>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</si>
  <si>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</si>
  <si>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</si>
  <si>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</si>
  <si>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</si>
  <si>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</si>
  <si>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</si>
  <si>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</si>
  <si>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</si>
  <si>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</si>
  <si>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</si>
  <si>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</si>
  <si>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</si>
  <si>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</si>
  <si>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</si>
  <si>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</si>
  <si>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</si>
  <si>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</si>
  <si>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</si>
  <si>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</si>
  <si>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</si>
  <si>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</si>
  <si>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</si>
  <si>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</si>
  <si>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</si>
  <si>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</si>
  <si>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</si>
  <si>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</si>
  <si>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</si>
  <si>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</si>
  <si>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</si>
  <si>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</si>
  <si>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</si>
  <si>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</si>
  <si>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</si>
  <si>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</si>
  <si>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</si>
  <si>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</si>
  <si>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</si>
  <si>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</si>
  <si>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</si>
  <si>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</si>
  <si>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</si>
  <si>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</si>
  <si>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</si>
  <si>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</si>
  <si>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</si>
  <si>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</si>
  <si>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</si>
  <si>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</si>
  <si>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</si>
  <si>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</si>
  <si>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</si>
  <si>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</si>
  <si>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</si>
  <si>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</si>
  <si>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</si>
  <si>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</si>
  <si>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</si>
  <si>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</si>
  <si>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</si>
  <si>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</si>
  <si>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</si>
  <si>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</si>
  <si>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</si>
  <si>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</si>
  <si>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</si>
  <si>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</si>
  <si>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</si>
  <si>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</si>
  <si>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</si>
  <si>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</si>
  <si>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</si>
  <si>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</si>
  <si>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</si>
  <si>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</si>
  <si>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</si>
  <si>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</si>
  <si>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</si>
  <si>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</si>
  <si>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</si>
  <si>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</si>
  <si>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</si>
  <si>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</si>
  <si>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</si>
  <si>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</si>
  <si>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</si>
  <si>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</si>
  <si>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</si>
  <si>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</si>
  <si>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</si>
  <si>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</si>
  <si>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</si>
  <si>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</si>
  <si>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</si>
  <si>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</si>
  <si>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</si>
  <si>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</si>
  <si>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</si>
  <si>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</si>
  <si>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</si>
  <si>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</si>
  <si>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</si>
  <si>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</si>
  <si>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</si>
  <si>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</si>
  <si>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</si>
  <si>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</si>
  <si>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</si>
  <si>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</si>
  <si>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</si>
  <si>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</si>
  <si>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</si>
  <si>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</si>
  <si>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</si>
  <si>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</si>
  <si>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</si>
  <si>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</si>
  <si>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</si>
  <si>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</si>
  <si>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</si>
  <si>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</si>
  <si>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</si>
  <si>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</si>
  <si>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</si>
  <si>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</si>
  <si>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</si>
  <si>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</si>
  <si>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</si>
  <si>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</si>
  <si>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</si>
  <si>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</si>
  <si>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</si>
  <si>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</si>
  <si>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</si>
  <si>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</si>
  <si>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</si>
  <si>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</si>
  <si>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</si>
  <si>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</si>
  <si>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</si>
  <si>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</si>
  <si>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</si>
  <si>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</si>
  <si>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</si>
  <si>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</si>
  <si>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</si>
  <si>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</si>
  <si>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</si>
  <si>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</si>
  <si>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</si>
  <si>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</si>
  <si>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</si>
  <si>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</si>
  <si>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</si>
  <si>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</si>
  <si>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</si>
  <si>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</si>
  <si>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</si>
  <si>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</si>
  <si>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</si>
  <si>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</si>
  <si>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</si>
  <si>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</si>
  <si>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</si>
  <si>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</si>
  <si>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</si>
  <si>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</si>
  <si>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</si>
  <si>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</si>
  <si>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</si>
  <si>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</si>
  <si>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</si>
  <si>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</si>
  <si>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</si>
  <si>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</si>
  <si>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</si>
  <si>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</si>
  <si>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</si>
  <si>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</si>
  <si>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</si>
  <si>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</si>
  <si>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</si>
  <si>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</si>
  <si>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</si>
  <si>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</si>
  <si>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</si>
  <si>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</si>
  <si>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</si>
  <si>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</si>
  <si>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</si>
  <si>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</si>
  <si>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</si>
  <si>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</si>
  <si>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</si>
  <si>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</si>
  <si>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</si>
  <si>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</si>
  <si>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</si>
  <si>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</si>
  <si>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</si>
  <si>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</si>
  <si>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</si>
  <si>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</si>
  <si>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</si>
  <si>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</si>
  <si>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</si>
  <si>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</si>
  <si>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</si>
  <si>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</si>
  <si>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</si>
  <si>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</si>
  <si>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</si>
  <si>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</si>
  <si>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</si>
  <si>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</si>
  <si>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</si>
  <si>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</si>
  <si>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</si>
  <si>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</si>
  <si>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</si>
  <si>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</si>
  <si>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</si>
  <si>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</si>
  <si>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</si>
  <si>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</si>
  <si>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</si>
  <si>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</si>
  <si>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</si>
  <si>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</si>
  <si>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</si>
  <si>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</si>
  <si>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</si>
  <si>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</si>
  <si>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</si>
  <si>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</si>
  <si>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</si>
  <si>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</si>
  <si>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</si>
  <si>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</si>
  <si>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</si>
  <si>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</si>
  <si>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</si>
  <si>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</si>
  <si>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</si>
  <si>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</si>
  <si>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</si>
  <si>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</si>
  <si>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</si>
  <si>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</si>
  <si>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</si>
  <si>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</si>
  <si>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</si>
  <si>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</si>
  <si>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</si>
  <si>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</si>
  <si>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</si>
  <si>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</si>
  <si>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</si>
  <si>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</si>
  <si>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</si>
  <si>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</si>
  <si>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</si>
  <si>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</si>
  <si>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</si>
  <si>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</si>
  <si>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</si>
  <si>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</si>
  <si>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</si>
  <si>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</si>
  <si>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</si>
  <si>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</si>
  <si>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</si>
  <si>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</si>
  <si>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</si>
  <si>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</si>
  <si>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</si>
  <si>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</si>
  <si>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</si>
  <si>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</si>
  <si>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</si>
  <si>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</si>
  <si>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</si>
  <si>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</si>
  <si>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</si>
  <si>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</si>
  <si>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</si>
  <si>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</si>
  <si>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</si>
  <si>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</si>
  <si>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</si>
  <si>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</si>
  <si>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</si>
  <si>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</si>
  <si>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</si>
  <si>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</si>
  <si>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</si>
  <si>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</si>
  <si>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</si>
  <si>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</si>
  <si>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</si>
  <si>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</si>
  <si>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</si>
  <si>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</si>
  <si>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</si>
  <si>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</si>
  <si>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</si>
  <si>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</si>
  <si>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</si>
  <si>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</si>
  <si>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</si>
  <si>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</si>
  <si>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</si>
  <si>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</si>
  <si>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</si>
  <si>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</si>
  <si>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</si>
  <si>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</si>
  <si>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</si>
  <si>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</si>
  <si>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</si>
  <si>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</si>
  <si>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</si>
  <si>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</si>
  <si>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</si>
  <si>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</si>
  <si>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</si>
  <si>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</si>
  <si>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</si>
  <si>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</si>
  <si>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</si>
  <si>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</si>
  <si>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</si>
  <si>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</si>
  <si>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</si>
  <si>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</si>
  <si>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</si>
  <si>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</si>
  <si>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</si>
  <si>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</si>
  <si>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</si>
  <si>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</si>
  <si>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</si>
  <si>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</si>
  <si>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</si>
  <si>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</si>
  <si>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</si>
  <si>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</si>
  <si>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</si>
  <si>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</si>
  <si>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</si>
  <si>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</si>
  <si>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</si>
  <si>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</si>
  <si>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</si>
  <si>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</si>
  <si>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</si>
  <si>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</si>
  <si>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</si>
  <si>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</si>
  <si>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</si>
  <si>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</si>
  <si>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</si>
  <si>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</si>
  <si>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</si>
  <si>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</si>
  <si>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</si>
  <si>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</si>
  <si>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</si>
  <si>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</si>
  <si>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</si>
  <si>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</si>
  <si>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</si>
  <si>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</si>
  <si>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</si>
  <si>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</si>
  <si>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</si>
  <si>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</si>
  <si>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</si>
  <si>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</si>
  <si>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</si>
  <si>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</si>
  <si>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</si>
  <si>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</si>
  <si>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</si>
  <si>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</si>
  <si>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</si>
  <si>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</si>
  <si>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</si>
  <si>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</si>
  <si>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</si>
  <si>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</si>
  <si>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</si>
  <si>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</si>
  <si>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</si>
  <si>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</si>
  <si>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</si>
  <si>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</si>
  <si>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</si>
  <si>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</si>
  <si>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</si>
  <si>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</si>
  <si>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</si>
  <si>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</si>
  <si>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</si>
  <si>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</si>
  <si>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</si>
  <si>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</si>
  <si>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</si>
  <si>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</si>
  <si>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</si>
  <si>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</si>
  <si>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</si>
  <si>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</si>
  <si>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</si>
  <si>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</si>
  <si>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</si>
  <si>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</si>
  <si>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</si>
  <si>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</si>
  <si>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</si>
  <si>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</si>
  <si>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</si>
  <si>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</si>
  <si>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</si>
  <si>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</si>
  <si>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</si>
  <si>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</si>
  <si>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</si>
  <si>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</si>
  <si>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</si>
  <si>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</si>
  <si>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</si>
  <si>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</si>
  <si>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</si>
  <si>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</si>
  <si>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</si>
  <si>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</si>
  <si>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</si>
  <si>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</si>
  <si>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</si>
  <si>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</si>
  <si>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</si>
  <si>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</si>
  <si>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</si>
  <si>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</si>
  <si>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</si>
  <si>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</si>
  <si>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</si>
  <si>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</si>
  <si>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</si>
  <si>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</si>
  <si>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</si>
  <si>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</si>
  <si>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</si>
  <si>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</si>
  <si>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</si>
  <si>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</si>
  <si>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</si>
  <si>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</si>
  <si>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</si>
  <si>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</si>
  <si>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</si>
  <si>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</si>
  <si>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</si>
  <si>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</si>
  <si>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</si>
  <si>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</si>
  <si>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</si>
  <si>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</si>
  <si>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</si>
  <si>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</si>
  <si>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</si>
  <si>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</si>
  <si>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</si>
  <si>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</si>
  <si>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</si>
  <si>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</si>
  <si>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</si>
  <si>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</si>
  <si>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</si>
  <si>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</si>
  <si>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</si>
  <si>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</si>
  <si>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</si>
  <si>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</si>
  <si>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</si>
  <si>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</si>
  <si>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</si>
  <si>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</si>
  <si>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</si>
  <si>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</si>
  <si>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</si>
  <si>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</si>
  <si>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</si>
  <si>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</si>
  <si>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</si>
  <si>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</si>
  <si>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</si>
  <si>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</si>
  <si>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</si>
  <si>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</si>
  <si>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</si>
  <si>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</si>
  <si>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</si>
  <si>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</si>
  <si>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</si>
  <si>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</si>
  <si>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</si>
  <si>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</si>
  <si>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</si>
  <si>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</si>
  <si>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</si>
  <si>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</si>
  <si>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</si>
  <si>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</si>
  <si>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</si>
  <si>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</si>
  <si>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</si>
  <si>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</si>
  <si>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</si>
  <si>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</si>
  <si>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</si>
  <si>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</si>
  <si>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</si>
  <si>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</si>
  <si>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</si>
  <si>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</si>
  <si>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</si>
  <si>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</si>
  <si>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</si>
  <si>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</si>
  <si>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</si>
  <si>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</si>
  <si>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</si>
  <si>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</si>
  <si>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</si>
  <si>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</si>
  <si>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</si>
  <si>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</si>
  <si>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</si>
  <si>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</si>
  <si>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</si>
  <si>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</si>
  <si>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</si>
  <si>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</si>
  <si>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</si>
  <si>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</si>
  <si>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</si>
  <si>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</si>
  <si>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</si>
  <si>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</si>
  <si>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</si>
  <si>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</si>
  <si>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</si>
  <si>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</si>
  <si>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</si>
  <si>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</si>
  <si>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</si>
  <si>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</si>
  <si>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</si>
  <si>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</si>
  <si>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</si>
  <si>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</si>
  <si>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</si>
  <si>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</si>
  <si>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</si>
  <si>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</si>
  <si>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</si>
  <si>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</si>
  <si>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</si>
  <si>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</si>
  <si>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</si>
  <si>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</si>
  <si>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</si>
  <si>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</si>
  <si>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</si>
  <si>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</si>
  <si>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</si>
  <si>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</si>
  <si>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</si>
  <si>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</si>
  <si>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</si>
  <si>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</si>
  <si>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</si>
  <si>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</si>
  <si>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</si>
  <si>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</si>
  <si>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</si>
  <si>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</si>
  <si>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</si>
  <si>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</si>
  <si>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</si>
  <si>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</si>
  <si>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</si>
  <si>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</si>
  <si>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</si>
  <si>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</si>
  <si>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</si>
  <si>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</si>
  <si>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</si>
  <si>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</si>
  <si>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</si>
  <si>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</si>
  <si>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</si>
  <si>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</si>
  <si>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</si>
  <si>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</si>
  <si>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</si>
  <si>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</si>
  <si>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</si>
  <si>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</si>
  <si>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</si>
  <si>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</si>
  <si>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</si>
  <si>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</si>
  <si>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</si>
  <si>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</si>
  <si>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</si>
  <si>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</si>
  <si>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</si>
  <si>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</si>
  <si>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</si>
  <si>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</si>
  <si>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</si>
  <si>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</si>
  <si>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</si>
  <si>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</si>
  <si>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</si>
  <si>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</si>
  <si>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</si>
  <si>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</si>
  <si>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</si>
  <si>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</si>
  <si>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</si>
  <si>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</si>
  <si>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</si>
  <si>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</si>
  <si>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</si>
  <si>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</si>
  <si>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</si>
  <si>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</si>
  <si>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</si>
  <si>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</si>
  <si>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</si>
  <si>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</si>
  <si>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</si>
  <si>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</si>
  <si>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</si>
  <si>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</si>
  <si>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</si>
  <si>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</si>
  <si>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</si>
  <si>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</si>
  <si>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</si>
  <si>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</si>
  <si>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</si>
  <si>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</si>
  <si>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</si>
  <si>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</si>
  <si>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</si>
  <si>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</si>
  <si>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</si>
  <si>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</si>
  <si>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</si>
  <si>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</si>
  <si>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</si>
  <si>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</si>
  <si>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</si>
  <si>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</si>
  <si>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</si>
  <si>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</si>
  <si>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</si>
  <si>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</si>
  <si>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</si>
  <si>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</si>
  <si>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</si>
  <si>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</si>
  <si>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</si>
  <si>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</si>
  <si>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</si>
  <si>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</si>
  <si>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</si>
  <si>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</si>
  <si>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</si>
  <si>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</si>
  <si>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</si>
  <si>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</si>
  <si>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</si>
  <si>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</si>
  <si>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</si>
  <si>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</si>
  <si>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</si>
  <si>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</si>
  <si>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</si>
  <si>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</si>
  <si>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</si>
  <si>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</si>
  <si>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</si>
  <si>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</si>
  <si>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</si>
  <si>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</si>
  <si>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</si>
  <si>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</si>
  <si>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</si>
  <si>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</si>
  <si>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</si>
  <si>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</si>
  <si>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</si>
  <si>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</si>
  <si>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</si>
  <si>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</si>
  <si>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</si>
  <si>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</si>
  <si>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</si>
  <si>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</si>
  <si>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</si>
  <si>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</si>
  <si>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</si>
  <si>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</si>
  <si>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</si>
  <si>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</si>
  <si>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</si>
  <si>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</si>
  <si>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</si>
  <si>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</si>
  <si>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</si>
  <si>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</si>
  <si>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</si>
  <si>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</si>
  <si>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</si>
  <si>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</si>
  <si>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</si>
  <si>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</si>
  <si>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</si>
  <si>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</si>
  <si>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</si>
  <si>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</si>
  <si>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</si>
  <si>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</si>
  <si>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</si>
  <si>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</si>
  <si>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</si>
  <si>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</si>
  <si>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</si>
  <si>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</si>
  <si>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</si>
  <si>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</si>
  <si>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</si>
  <si>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</si>
  <si>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</si>
  <si>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</si>
  <si>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</si>
  <si>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</si>
  <si>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</si>
  <si>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</si>
  <si>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</si>
  <si>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</si>
  <si>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</si>
  <si>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</si>
  <si>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</si>
  <si>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</si>
  <si>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</si>
  <si>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</si>
  <si>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</si>
  <si>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</si>
  <si>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</si>
  <si>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</si>
  <si>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</si>
  <si>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</si>
  <si>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</si>
  <si>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</si>
  <si>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</si>
  <si>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</si>
  <si>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</si>
  <si>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</si>
  <si>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</si>
  <si>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</si>
  <si>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</si>
  <si>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</si>
  <si>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</si>
  <si>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</si>
  <si>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</si>
  <si>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</si>
  <si>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</si>
  <si>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</si>
  <si>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</si>
  <si>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</si>
  <si>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</si>
  <si>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</si>
  <si>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</si>
  <si>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</si>
  <si>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</si>
  <si>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</si>
  <si>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</si>
  <si>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</si>
  <si>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</si>
  <si>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</si>
  <si>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</si>
  <si>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</si>
  <si>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</si>
  <si>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</si>
  <si>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</si>
  <si>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</si>
  <si>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</si>
  <si>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</si>
  <si>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</si>
  <si>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</si>
  <si>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</si>
  <si>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</si>
  <si>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</si>
  <si>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</si>
  <si>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</si>
  <si>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</si>
  <si>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</si>
  <si>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</si>
  <si>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</si>
  <si>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</si>
  <si>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</si>
  <si>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</si>
  <si>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</si>
  <si>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</si>
  <si>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</si>
  <si>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</si>
  <si>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</si>
  <si>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</si>
  <si>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</si>
  <si>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</si>
  <si>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</si>
  <si>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</si>
  <si>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</si>
  <si>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</si>
  <si>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</si>
  <si>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</si>
  <si>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</si>
  <si>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</si>
  <si>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</si>
  <si>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</si>
  <si>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</si>
  <si>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</si>
  <si>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</si>
  <si>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</si>
  <si>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</si>
  <si>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</si>
  <si>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</si>
  <si>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</si>
  <si>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</si>
  <si>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</si>
  <si>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</si>
  <si>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</si>
  <si>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</si>
  <si>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</si>
  <si>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</si>
  <si>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</si>
  <si>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</si>
  <si>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</si>
  <si>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</si>
  <si>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</si>
  <si>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</si>
  <si>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</si>
  <si>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</si>
  <si>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</si>
  <si>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</si>
  <si>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</si>
  <si>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</si>
  <si>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</si>
  <si>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</si>
  <si>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</si>
  <si>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</si>
  <si>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</si>
  <si>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</si>
  <si>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</si>
  <si>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</si>
  <si>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</si>
  <si>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</si>
  <si>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</si>
  <si>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</si>
  <si>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</si>
  <si>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</si>
  <si>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</si>
  <si>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</si>
  <si>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</si>
  <si>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</si>
  <si>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</si>
  <si>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</si>
  <si>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</si>
  <si>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</si>
  <si>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</si>
  <si>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</si>
  <si>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</si>
  <si>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</si>
  <si>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</si>
  <si>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</si>
  <si>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</si>
  <si>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</si>
  <si>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</si>
  <si>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</si>
  <si>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</si>
  <si>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</si>
  <si>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</si>
  <si>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</si>
  <si>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</si>
  <si>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</si>
  <si>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</si>
  <si>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</si>
  <si>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</si>
  <si>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</si>
  <si>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</si>
  <si>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</si>
  <si>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</si>
  <si>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</si>
  <si>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</si>
  <si>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</si>
  <si>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</si>
  <si>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</si>
  <si>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</si>
  <si>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</si>
  <si>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</si>
  <si>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</si>
  <si>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</si>
  <si>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</si>
  <si>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</si>
  <si>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</si>
  <si>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</si>
  <si>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</si>
  <si>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</si>
  <si>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</si>
  <si>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</si>
  <si>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</si>
  <si>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</si>
  <si>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</si>
  <si>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</si>
  <si>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</si>
  <si>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</si>
  <si>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</si>
  <si>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</si>
  <si>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</si>
  <si>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</si>
  <si>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</si>
  <si>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</si>
  <si>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</si>
  <si>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</si>
  <si>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</si>
  <si>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</si>
  <si>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</si>
  <si>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</si>
  <si>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</si>
  <si>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</si>
  <si>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</si>
  <si>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</si>
  <si>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</si>
  <si>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</si>
  <si>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</si>
  <si>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</si>
  <si>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</si>
  <si>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</si>
  <si>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</si>
  <si>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</si>
  <si>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</si>
  <si>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</si>
  <si>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</si>
  <si>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</si>
  <si>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</si>
  <si>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</si>
  <si>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</si>
  <si>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</si>
  <si>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</si>
  <si>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</si>
  <si>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</si>
  <si>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</si>
  <si>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</si>
  <si>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</si>
  <si>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</si>
  <si>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</si>
  <si>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</si>
  <si>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</si>
  <si>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</si>
  <si>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</si>
  <si>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</si>
  <si>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</si>
  <si>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</si>
  <si>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</si>
  <si>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</si>
  <si>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</si>
  <si>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</si>
  <si>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</si>
  <si>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</si>
  <si>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</si>
  <si>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</si>
  <si>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</si>
  <si>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</si>
  <si>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</si>
  <si>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</si>
  <si>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</si>
  <si>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</si>
  <si>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</si>
  <si>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</si>
  <si>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</si>
  <si>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</si>
  <si>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</si>
  <si>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</si>
  <si>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</si>
  <si>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</si>
  <si>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</si>
  <si>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</si>
  <si>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</si>
  <si>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</si>
  <si>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</si>
  <si>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</si>
  <si>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</si>
  <si>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</si>
  <si>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</si>
  <si>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</si>
  <si>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</si>
  <si>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</si>
  <si>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</si>
  <si>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</si>
  <si>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</si>
  <si>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</si>
  <si>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</si>
  <si>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</si>
  <si>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</si>
  <si>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</si>
  <si>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</si>
  <si>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</si>
  <si>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</si>
  <si>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</si>
  <si>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</si>
  <si>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</si>
  <si>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</si>
  <si>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</si>
  <si>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</si>
  <si>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</si>
  <si>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</si>
  <si>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</si>
  <si>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</si>
  <si>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</si>
  <si>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</si>
  <si>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</si>
  <si>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</si>
  <si>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</si>
  <si>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</si>
  <si>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</si>
  <si>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</si>
  <si>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</si>
  <si>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</si>
  <si>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</si>
  <si>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</si>
  <si>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</si>
  <si>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</si>
  <si>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</si>
  <si>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</si>
  <si>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</si>
  <si>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</si>
  <si>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</si>
  <si>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</si>
  <si>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</si>
  <si>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</si>
  <si>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</si>
  <si>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</si>
  <si>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</si>
  <si>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</si>
  <si>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</si>
  <si>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</si>
  <si>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</si>
  <si>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</si>
  <si>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</si>
  <si>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</si>
  <si>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</si>
  <si>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</si>
  <si>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</si>
  <si>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</si>
  <si>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</si>
  <si>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</si>
  <si>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</si>
  <si>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</si>
  <si>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</si>
  <si>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</si>
  <si>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</si>
  <si>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</si>
  <si>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</si>
  <si>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</si>
  <si>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</si>
  <si>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</si>
  <si>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</si>
  <si>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</si>
  <si>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</si>
  <si>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</si>
  <si>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</si>
  <si>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</si>
  <si>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</si>
  <si>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</si>
  <si>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</si>
  <si>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</si>
  <si>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</si>
  <si>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</si>
  <si>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</si>
  <si>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</si>
  <si>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</si>
  <si>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</si>
  <si>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</si>
  <si>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</si>
  <si>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</si>
  <si>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</si>
  <si>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</si>
  <si>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</si>
  <si>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</si>
  <si>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</si>
  <si>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</si>
  <si>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</si>
  <si>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</si>
  <si>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</si>
  <si>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</si>
  <si>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</si>
  <si>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</si>
  <si>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</si>
  <si>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</si>
  <si>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</si>
  <si>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</si>
  <si>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</si>
  <si>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</si>
  <si>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</si>
  <si>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</si>
  <si>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</si>
  <si>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</si>
  <si>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</si>
  <si>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</si>
  <si>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</si>
  <si>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</si>
  <si>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</si>
  <si>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</si>
  <si>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</si>
  <si>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</si>
  <si>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</si>
  <si>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</si>
  <si>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</si>
  <si>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</si>
  <si>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</si>
  <si>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</si>
  <si>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</si>
  <si>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</si>
  <si>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</si>
  <si>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</si>
  <si>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</si>
  <si>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</si>
  <si>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</si>
  <si>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</si>
  <si>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</si>
  <si>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</si>
  <si>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</si>
  <si>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</si>
  <si>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</si>
  <si>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</si>
  <si>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</si>
  <si>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</si>
  <si>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</si>
  <si>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</si>
  <si>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</si>
  <si>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</si>
  <si>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</si>
  <si>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</si>
  <si>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</si>
  <si>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</si>
  <si>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</si>
  <si>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</si>
  <si>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</si>
  <si>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</si>
  <si>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</si>
  <si>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</si>
  <si>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</si>
  <si>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</si>
  <si>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</si>
  <si>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</si>
  <si>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</si>
  <si>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</si>
  <si>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</si>
  <si>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</si>
  <si>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</si>
  <si>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</si>
  <si>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</si>
  <si>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</si>
  <si>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</si>
  <si>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</si>
  <si>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</si>
  <si>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</si>
  <si>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</si>
  <si>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</si>
  <si>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</si>
  <si>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</si>
  <si>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</si>
  <si>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</si>
  <si>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</si>
  <si>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</si>
  <si>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</si>
  <si>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</si>
  <si>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</si>
  <si>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</si>
  <si>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</si>
  <si>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</si>
  <si>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</si>
  <si>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</si>
  <si>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</si>
  <si>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</si>
  <si>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</si>
  <si>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</si>
  <si>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</si>
  <si>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</si>
  <si>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</si>
  <si>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</si>
  <si>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</si>
  <si>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</si>
  <si>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</si>
  <si>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</si>
  <si>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</si>
  <si>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</si>
  <si>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</si>
  <si>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</si>
  <si>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</si>
  <si>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</si>
  <si>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</si>
  <si>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</si>
  <si>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</si>
  <si>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</si>
  <si>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</si>
  <si>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</si>
  <si>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</si>
  <si>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</si>
  <si>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</si>
  <si>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</si>
  <si>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</si>
  <si>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</si>
  <si>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</si>
  <si>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</si>
  <si>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</si>
  <si>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</si>
  <si>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</si>
  <si>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</si>
  <si>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</si>
  <si>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</si>
  <si>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</si>
  <si>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</si>
  <si>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</si>
  <si>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</si>
  <si>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</si>
  <si>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</si>
  <si>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</si>
  <si>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</si>
  <si>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</si>
  <si>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</si>
  <si>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</si>
  <si>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</si>
  <si>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</si>
  <si>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</si>
  <si>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</si>
  <si>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</si>
  <si>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</si>
  <si>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</si>
  <si>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</si>
  <si>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</si>
  <si>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</si>
  <si>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</si>
  <si>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</si>
  <si>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</si>
  <si>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</si>
  <si>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</si>
  <si>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</si>
  <si>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</si>
  <si>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</si>
  <si>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</si>
  <si>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</si>
  <si>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</si>
  <si>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</si>
  <si>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</si>
  <si>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</si>
  <si>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</si>
  <si>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</si>
  <si>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</si>
  <si>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</si>
  <si>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</si>
  <si>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</si>
  <si>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</si>
  <si>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</si>
  <si>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</si>
  <si>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</si>
  <si>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</si>
  <si>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</si>
  <si>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</si>
  <si>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</si>
  <si>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</si>
  <si>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</si>
  <si>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</si>
  <si>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</si>
  <si>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</si>
  <si>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</si>
  <si>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</si>
  <si>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</si>
  <si>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</si>
  <si>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</si>
  <si>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</si>
  <si>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</si>
  <si>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</si>
  <si>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</si>
  <si>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</si>
  <si>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</si>
  <si>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</si>
  <si>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</si>
  <si>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</si>
  <si>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</si>
  <si>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</si>
  <si>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</si>
  <si>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</si>
  <si>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</si>
  <si>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</si>
  <si>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</si>
  <si>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</si>
  <si>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</si>
  <si>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</si>
  <si>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</si>
  <si>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</si>
  <si>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</si>
  <si>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</si>
  <si>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</si>
  <si>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</si>
  <si>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</si>
  <si>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</si>
  <si>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</si>
  <si>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</si>
  <si>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</si>
  <si>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</si>
  <si>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</si>
  <si>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</si>
  <si>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</si>
  <si>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</si>
  <si>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</si>
  <si>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</si>
  <si>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</si>
  <si>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</si>
  <si>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</si>
  <si>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</si>
  <si>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</si>
  <si>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</si>
  <si>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</si>
  <si>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</si>
  <si>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</si>
  <si>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</si>
  <si>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</si>
  <si>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</si>
  <si>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</si>
  <si>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</si>
  <si>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</si>
  <si>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</si>
  <si>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</si>
  <si>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</si>
  <si>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</si>
  <si>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</si>
  <si>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</si>
  <si>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</si>
  <si>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</si>
  <si>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</si>
  <si>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</si>
  <si>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</si>
  <si>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</si>
  <si>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</si>
  <si>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</si>
  <si>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</si>
  <si>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</si>
  <si>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</si>
  <si>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</si>
  <si>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</si>
  <si>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</si>
  <si>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</si>
  <si>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</si>
  <si>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</si>
  <si>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</si>
  <si>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</si>
  <si>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</si>
  <si>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</si>
  <si>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</si>
  <si>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</si>
  <si>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</si>
  <si>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</si>
  <si>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</si>
  <si>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</si>
  <si>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</si>
  <si>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</si>
  <si>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</si>
  <si>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</si>
  <si>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</si>
  <si>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</si>
  <si>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</si>
  <si>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</si>
  <si>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</si>
  <si>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</si>
  <si>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</si>
  <si>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</si>
  <si>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</si>
  <si>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</si>
  <si>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</si>
  <si>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</si>
  <si>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</si>
  <si>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</si>
  <si>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</si>
  <si>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</si>
  <si>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</si>
  <si>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</si>
  <si>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</si>
  <si>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</si>
  <si>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</si>
  <si>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</si>
  <si>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</si>
  <si>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</si>
  <si>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</si>
  <si>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</si>
  <si>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</si>
  <si>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</si>
  <si>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</si>
  <si>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</si>
  <si>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</si>
  <si>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</si>
  <si>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</si>
  <si>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</si>
  <si>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</si>
  <si>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</si>
  <si>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</si>
  <si>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</si>
  <si>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</si>
  <si>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</si>
  <si>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</si>
  <si>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</si>
  <si>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</si>
  <si>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</si>
  <si>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</si>
  <si>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</si>
  <si>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</si>
  <si>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</si>
  <si>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</si>
  <si>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</si>
  <si>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</si>
  <si>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</si>
  <si>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</si>
  <si>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</si>
  <si>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</si>
  <si>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</si>
  <si>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</si>
  <si>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</si>
  <si>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</si>
  <si>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</si>
  <si>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</si>
  <si>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</si>
  <si>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</si>
  <si>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</si>
  <si>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</si>
  <si>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</si>
  <si>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</si>
  <si>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</si>
  <si>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</si>
  <si>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</si>
  <si>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</si>
  <si>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</si>
  <si>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</si>
  <si>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</si>
  <si>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</si>
  <si>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</si>
  <si>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</si>
  <si>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</si>
  <si>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</si>
  <si>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</si>
  <si>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</si>
  <si>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</si>
  <si>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</si>
  <si>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</si>
  <si>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</si>
  <si>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</si>
  <si>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</si>
  <si>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</si>
  <si>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</si>
  <si>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</si>
  <si>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</si>
  <si>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</si>
  <si>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</si>
  <si>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</si>
  <si>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</si>
  <si>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</si>
  <si>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</si>
  <si>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</si>
  <si>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</si>
  <si>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</si>
  <si>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</si>
  <si>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</si>
  <si>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</si>
  <si>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</si>
  <si>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</si>
  <si>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</si>
  <si>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</si>
  <si>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</si>
  <si>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</si>
  <si>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</si>
  <si>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</si>
  <si>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</si>
  <si>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</si>
  <si>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</si>
  <si>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</si>
  <si>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</si>
  <si>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</si>
  <si>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</si>
  <si>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</si>
  <si>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</si>
  <si>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</si>
  <si>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</si>
  <si>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</si>
  <si>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</si>
  <si>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</si>
  <si>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</si>
  <si>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</si>
  <si>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</si>
  <si>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</si>
  <si>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</si>
  <si>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</si>
  <si>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</si>
  <si>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</si>
  <si>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</si>
  <si>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</si>
  <si>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</si>
  <si>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</si>
  <si>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</si>
  <si>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</si>
  <si>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</si>
  <si>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</si>
  <si>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</si>
  <si>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</si>
  <si>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</si>
  <si>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</si>
  <si>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</si>
  <si>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</si>
  <si>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</si>
  <si>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</si>
  <si>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</si>
  <si>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</si>
  <si>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</si>
  <si>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</si>
  <si>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</si>
  <si>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</si>
  <si>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</si>
  <si>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</si>
  <si>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</si>
  <si>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</si>
  <si>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</si>
  <si>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</si>
  <si>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</si>
  <si>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</si>
  <si>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</si>
  <si>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</si>
  <si>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</si>
  <si>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</si>
  <si>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</si>
  <si>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</si>
  <si>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</si>
  <si>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</si>
  <si>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</si>
  <si>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</si>
  <si>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</si>
  <si>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</si>
  <si>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</si>
  <si>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</si>
  <si>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</si>
  <si>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</si>
  <si>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</si>
  <si>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</si>
  <si>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</si>
  <si>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</si>
  <si>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</si>
  <si>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</si>
  <si>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</si>
  <si>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</si>
  <si>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</si>
  <si>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</si>
  <si>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</si>
  <si>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</si>
  <si>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</si>
  <si>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</si>
  <si>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</si>
  <si>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</si>
  <si>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</si>
  <si>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</si>
  <si>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</si>
  <si>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</si>
  <si>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</si>
  <si>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</si>
  <si>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</si>
  <si>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</si>
  <si>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</si>
  <si>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</si>
  <si>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</si>
  <si>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</si>
  <si>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</si>
  <si>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</si>
  <si>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</si>
  <si>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</si>
  <si>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</si>
  <si>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</si>
  <si>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</si>
  <si>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</si>
  <si>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</si>
  <si>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</si>
  <si>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</si>
  <si>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</si>
  <si>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</si>
  <si>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</si>
  <si>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</si>
  <si>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</si>
  <si>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</si>
  <si>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</si>
  <si>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</si>
  <si>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</si>
  <si>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</si>
  <si>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</si>
  <si>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</si>
  <si>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</si>
  <si>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</si>
  <si>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</si>
  <si>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</si>
  <si>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</si>
  <si>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</si>
  <si>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</si>
  <si>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</si>
  <si>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</si>
  <si>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</si>
  <si>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</si>
  <si>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</si>
  <si>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</si>
  <si>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</si>
  <si>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</si>
  <si>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</si>
  <si>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</si>
  <si>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</si>
  <si>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</si>
  <si>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</si>
  <si>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</si>
  <si>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</si>
  <si>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</si>
  <si>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</si>
  <si>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</si>
  <si>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</si>
  <si>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</si>
  <si>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</si>
  <si>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</si>
  <si>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</si>
  <si>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</si>
  <si>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</si>
  <si>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</si>
  <si>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</si>
  <si>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</si>
  <si>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</si>
  <si>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</si>
  <si>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</si>
  <si>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</si>
  <si>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</si>
  <si>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</si>
  <si>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</si>
  <si>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</si>
  <si>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</si>
  <si>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</si>
  <si>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</si>
  <si>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</si>
  <si>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</si>
  <si>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</si>
  <si>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</si>
  <si>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</si>
  <si>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</si>
  <si>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</si>
  <si>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</si>
  <si>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</si>
  <si>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</si>
  <si>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</si>
  <si>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</si>
  <si>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</si>
  <si>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</si>
  <si>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</si>
  <si>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</si>
  <si>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</si>
  <si>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</si>
  <si>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</si>
  <si>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</si>
  <si>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</si>
  <si>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</si>
  <si>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</si>
  <si>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</si>
  <si>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</si>
  <si>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</si>
  <si>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</si>
  <si>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</si>
  <si>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</si>
  <si>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</si>
  <si>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</si>
  <si>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</si>
  <si>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</si>
  <si>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</si>
  <si>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</si>
  <si>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</si>
  <si>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</si>
  <si>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</si>
  <si>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</si>
  <si>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</si>
  <si>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</si>
  <si>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</si>
  <si>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</si>
  <si>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</si>
  <si>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</si>
  <si>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</si>
  <si>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</si>
  <si>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</si>
  <si>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</si>
  <si>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</si>
  <si>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</si>
  <si>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</si>
  <si>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</si>
  <si>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</si>
  <si>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</si>
  <si>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</si>
  <si>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</si>
  <si>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</si>
  <si>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</si>
  <si>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</si>
  <si>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</si>
  <si>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</si>
  <si>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</si>
  <si>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</si>
  <si>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</si>
  <si>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</si>
  <si>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</si>
  <si>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</si>
  <si>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</si>
  <si>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</si>
  <si>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</si>
  <si>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</si>
  <si>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</si>
  <si>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</si>
  <si>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</si>
  <si>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</si>
  <si>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</si>
  <si>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</si>
  <si>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</si>
  <si>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</si>
  <si>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</si>
  <si>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</si>
  <si>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</si>
  <si>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</si>
  <si>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</si>
  <si>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</si>
  <si>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</si>
  <si>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</si>
  <si>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</si>
  <si>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</si>
  <si>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</si>
  <si>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</si>
  <si>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</si>
  <si>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</si>
  <si>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</si>
  <si>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</si>
  <si>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</si>
  <si>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</si>
  <si>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</si>
  <si>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</si>
  <si>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</si>
  <si>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</si>
  <si>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</si>
  <si>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</si>
  <si>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</si>
  <si>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</si>
  <si>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</si>
  <si>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</si>
  <si>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</si>
  <si>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</si>
  <si>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</si>
  <si>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</si>
  <si>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</si>
  <si>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</si>
  <si>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</si>
  <si>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</si>
  <si>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</si>
  <si>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</si>
  <si>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</si>
  <si>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</si>
  <si>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</si>
  <si>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</si>
  <si>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</si>
  <si>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</si>
  <si>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</si>
  <si>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</si>
  <si>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</si>
  <si>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</si>
  <si>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</si>
  <si>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</si>
  <si>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</si>
  <si>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</si>
  <si>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</si>
  <si>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</si>
  <si>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</si>
  <si>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</si>
  <si>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</si>
  <si>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</si>
  <si>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</si>
  <si>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</si>
  <si>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</si>
  <si>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</si>
  <si>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</si>
  <si>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</si>
  <si>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</si>
  <si>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</si>
  <si>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</si>
  <si>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</si>
  <si>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</si>
  <si>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</si>
  <si>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</si>
  <si>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</si>
  <si>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</si>
  <si>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</si>
  <si>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</si>
  <si>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</si>
  <si>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</si>
  <si>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</si>
  <si>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</si>
  <si>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</si>
  <si>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</si>
  <si>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</si>
  <si>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</si>
  <si>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</si>
  <si>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</si>
  <si>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</si>
  <si>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</si>
  <si>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</si>
  <si>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</si>
  <si>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</si>
  <si>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</si>
  <si>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</si>
  <si>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</si>
  <si>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</si>
  <si>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</si>
  <si>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</si>
  <si>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</si>
  <si>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</si>
  <si>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</si>
  <si>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</si>
  <si>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</si>
  <si>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</si>
  <si>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</si>
  <si>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</si>
  <si>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</si>
  <si>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</si>
  <si>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</si>
  <si>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</si>
  <si>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</si>
  <si>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</si>
  <si>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</si>
  <si>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</si>
  <si>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</si>
  <si>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</si>
  <si>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</si>
  <si>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</si>
  <si>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</si>
  <si>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</si>
  <si>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</si>
  <si>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</si>
  <si>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</si>
  <si>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</si>
  <si>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</si>
  <si>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</si>
  <si>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</si>
  <si>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</si>
  <si>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</si>
  <si>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</si>
  <si>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</si>
  <si>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</si>
  <si>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</si>
  <si>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</si>
  <si>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</si>
  <si>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</si>
  <si>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</si>
  <si>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</si>
  <si>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</si>
  <si>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</si>
  <si>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</si>
  <si>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</si>
  <si>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</si>
  <si>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</si>
  <si>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</si>
  <si>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</si>
  <si>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</si>
  <si>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</si>
  <si>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</si>
  <si>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</si>
  <si>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</si>
  <si>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</si>
  <si>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</si>
  <si>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</si>
  <si>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</si>
  <si>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</si>
  <si>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</si>
  <si>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</si>
  <si>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</si>
  <si>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</si>
  <si>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</si>
  <si>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</si>
  <si>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</si>
  <si>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</si>
  <si>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</si>
  <si>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</si>
  <si>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</si>
  <si>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</si>
  <si>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</si>
  <si>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</si>
  <si>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</si>
  <si>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</si>
  <si>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</si>
  <si>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</si>
  <si>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</si>
  <si>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</si>
  <si>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</si>
  <si>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</si>
  <si>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</si>
  <si>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</si>
  <si>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</si>
  <si>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</si>
  <si>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</si>
  <si>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</si>
  <si>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</si>
  <si>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</si>
  <si>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</si>
  <si>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</si>
  <si>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</si>
  <si>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</si>
  <si>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</si>
  <si>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</si>
  <si>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</si>
  <si>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</si>
  <si>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</si>
  <si>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</si>
  <si>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</si>
  <si>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</si>
  <si>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</si>
  <si>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</si>
  <si>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</si>
  <si>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</si>
  <si>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</si>
  <si>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</si>
  <si>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</si>
  <si>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</si>
  <si>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</si>
  <si>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</si>
  <si>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</si>
  <si>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</si>
  <si>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</si>
  <si>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</si>
  <si>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</si>
  <si>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</si>
  <si>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</si>
  <si>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</si>
  <si>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</si>
  <si>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</si>
  <si>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</si>
  <si>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</si>
  <si>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</si>
  <si>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</si>
  <si>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</si>
  <si>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</si>
  <si>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</si>
  <si>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</si>
  <si>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</si>
  <si>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</si>
  <si>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</si>
  <si>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</si>
  <si>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</si>
  <si>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</si>
  <si>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</si>
  <si>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</si>
  <si>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</si>
  <si>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</si>
  <si>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</si>
  <si>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</si>
  <si>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</si>
  <si>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</si>
  <si>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</si>
  <si>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</si>
  <si>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</si>
  <si>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</si>
  <si>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</si>
  <si>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</si>
  <si>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</si>
  <si>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</si>
  <si>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</si>
  <si>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</si>
  <si>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</si>
  <si>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</si>
  <si>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</si>
  <si>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</si>
  <si>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</si>
  <si>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</si>
  <si>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</si>
  <si>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</si>
  <si>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</si>
  <si>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</si>
  <si>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</si>
  <si>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</si>
  <si>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</si>
  <si>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</si>
  <si>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</si>
  <si>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</si>
  <si>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</si>
  <si>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</si>
  <si>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</si>
  <si>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</si>
  <si>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</si>
  <si>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</si>
  <si>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</si>
  <si>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</si>
  <si>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</si>
  <si>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</si>
  <si>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</si>
  <si>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</si>
  <si>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</si>
  <si>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</si>
  <si>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</si>
  <si>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</si>
  <si>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</si>
  <si>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</si>
  <si>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</si>
  <si>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</si>
  <si>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</si>
  <si>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</si>
  <si>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</si>
  <si>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</si>
  <si>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</si>
  <si>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</si>
  <si>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</si>
  <si>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</si>
  <si>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</si>
  <si>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</si>
  <si>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</si>
  <si>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</si>
  <si>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</si>
  <si>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</si>
  <si>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</si>
  <si>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</si>
  <si>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</si>
  <si>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</si>
  <si>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</si>
  <si>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</si>
  <si>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</si>
  <si>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</si>
  <si>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</si>
  <si>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</si>
  <si>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</si>
  <si>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</si>
  <si>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</si>
  <si>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</si>
  <si>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</si>
  <si>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</si>
  <si>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</si>
  <si>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</si>
  <si>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</si>
  <si>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</si>
  <si>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</si>
  <si>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</si>
  <si>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</si>
  <si>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</si>
  <si>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</si>
  <si>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</si>
  <si>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</si>
  <si>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</si>
  <si>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</si>
  <si>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</si>
  <si>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</si>
  <si>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</si>
  <si>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</si>
  <si>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</si>
  <si>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</si>
  <si>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</si>
  <si>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</si>
  <si>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</si>
  <si>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</si>
  <si>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</si>
  <si>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</si>
  <si>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</si>
  <si>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</si>
  <si>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</si>
  <si>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</si>
  <si>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</si>
  <si>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</si>
  <si>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</si>
  <si>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</si>
  <si>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</si>
  <si>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</si>
  <si>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</si>
  <si>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</si>
  <si>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</si>
  <si>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</si>
  <si>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</si>
  <si>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</si>
  <si>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</si>
  <si>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</si>
  <si>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</si>
  <si>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</si>
  <si>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</si>
  <si>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</si>
  <si>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</si>
  <si>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</si>
  <si>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</si>
  <si>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</si>
  <si>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</si>
  <si>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</si>
  <si>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</si>
  <si>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</si>
  <si>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</si>
  <si>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</si>
  <si>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</si>
  <si>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</si>
  <si>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</si>
  <si>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</si>
  <si>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</si>
  <si>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</si>
  <si>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</si>
  <si>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</si>
  <si>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</si>
  <si>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</si>
  <si>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</si>
  <si>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</si>
  <si>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</si>
  <si>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</si>
  <si>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</si>
  <si>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</si>
  <si>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</si>
  <si>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</si>
  <si>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</si>
  <si>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</si>
  <si>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</si>
  <si>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</si>
  <si>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</si>
  <si>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</si>
  <si>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</si>
  <si>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</si>
  <si>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</si>
  <si>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</si>
  <si>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</si>
  <si>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</si>
  <si>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</si>
  <si>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</si>
  <si>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</si>
  <si>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</si>
  <si>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</si>
  <si>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</si>
  <si>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</si>
  <si>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</si>
  <si>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</si>
  <si>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</si>
  <si>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</si>
  <si>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</si>
  <si>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</si>
  <si>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</si>
  <si>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</si>
  <si>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</si>
  <si>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</si>
  <si>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</si>
  <si>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</si>
  <si>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</si>
  <si>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</si>
  <si>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</si>
  <si>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</si>
  <si>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</si>
  <si>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</si>
  <si>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</si>
  <si>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</si>
  <si>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</si>
  <si>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</si>
  <si>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</si>
  <si>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</si>
  <si>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</si>
  <si>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</si>
  <si>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</si>
  <si>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</si>
  <si>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</si>
  <si>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</si>
  <si>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</si>
  <si>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</si>
  <si>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</si>
  <si>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</si>
  <si>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</si>
  <si>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</si>
  <si>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</si>
  <si>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</si>
  <si>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</si>
  <si>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</si>
  <si>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</si>
  <si>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</si>
  <si>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</si>
  <si>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</si>
  <si>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</si>
  <si>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</si>
  <si>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</si>
  <si>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</si>
  <si>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</si>
  <si>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</si>
  <si>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</si>
  <si>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</si>
  <si>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</si>
  <si>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</si>
  <si>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</si>
  <si>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</si>
  <si>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</si>
  <si>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</si>
  <si>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</si>
  <si>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</si>
  <si>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</si>
  <si>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</si>
  <si>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</si>
  <si>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</si>
  <si>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</si>
  <si>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</si>
  <si>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</si>
  <si>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</si>
  <si>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</si>
  <si>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</si>
  <si>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</si>
  <si>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</si>
  <si>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</si>
  <si>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</si>
  <si>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</si>
  <si>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</si>
  <si>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</si>
  <si>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</si>
  <si>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</si>
  <si>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</si>
  <si>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</si>
  <si>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</si>
  <si>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</si>
  <si>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</si>
  <si>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</si>
  <si>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</si>
  <si>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</si>
  <si>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</si>
  <si>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</si>
  <si>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</si>
  <si>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</si>
  <si>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</si>
  <si>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</si>
  <si>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</si>
  <si>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</si>
  <si>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</si>
  <si>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</si>
  <si>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</si>
  <si>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</si>
  <si>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</si>
  <si>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</si>
  <si>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</si>
  <si>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</si>
  <si>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</si>
  <si>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</si>
  <si>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</si>
  <si>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</si>
  <si>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</si>
  <si>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</si>
  <si>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</si>
  <si>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</si>
  <si>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</si>
  <si>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</si>
  <si>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</si>
  <si>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</si>
  <si>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</si>
  <si>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</si>
  <si>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</si>
  <si>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</si>
  <si>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</si>
  <si>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</si>
  <si>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</si>
  <si>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</si>
  <si>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</si>
  <si>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</si>
  <si>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</si>
  <si>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</si>
  <si>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</si>
  <si>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</si>
  <si>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</si>
  <si>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</si>
  <si>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</si>
  <si>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</si>
  <si>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</si>
  <si>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</si>
  <si>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</si>
  <si>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</si>
  <si>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</si>
  <si>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</si>
  <si>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</si>
  <si>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</si>
  <si>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</si>
  <si>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</si>
  <si>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</si>
  <si>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</si>
  <si>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</si>
  <si>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</si>
  <si>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</si>
  <si>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</si>
  <si>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</si>
  <si>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</si>
  <si>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</si>
  <si>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</si>
  <si>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</si>
  <si>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</si>
  <si>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</si>
  <si>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</si>
  <si>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</si>
  <si>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</si>
  <si>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</si>
  <si>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</si>
  <si>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</si>
  <si>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</si>
  <si>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</si>
  <si>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</si>
  <si>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</si>
  <si>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</si>
  <si>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</si>
  <si>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</si>
  <si>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</si>
  <si>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</si>
  <si>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</si>
  <si>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</si>
  <si>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</si>
  <si>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</si>
  <si>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</si>
  <si>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</si>
  <si>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</si>
  <si>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</si>
  <si>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</si>
  <si>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</si>
  <si>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</si>
  <si>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</si>
  <si>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</si>
  <si>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</si>
  <si>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</si>
  <si>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</si>
  <si>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</si>
  <si>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</si>
  <si>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</si>
  <si>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</si>
  <si>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</si>
  <si>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</si>
  <si>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</si>
  <si>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</si>
  <si>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</si>
  <si>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</si>
  <si>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</si>
  <si>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</si>
  <si>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</si>
  <si>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</si>
  <si>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</si>
  <si>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</si>
  <si>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</si>
  <si>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</si>
  <si>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</si>
  <si>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</si>
  <si>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</si>
  <si>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</si>
  <si>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</si>
  <si>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</si>
  <si>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</si>
  <si>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</si>
  <si>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</si>
  <si>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</si>
  <si>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</si>
  <si>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</si>
  <si>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</si>
  <si>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</si>
  <si>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</si>
  <si>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</si>
  <si>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</si>
  <si>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</si>
  <si>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</si>
  <si>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</si>
  <si>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</si>
  <si>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</si>
  <si>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</si>
  <si>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</si>
  <si>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</si>
  <si>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</si>
  <si>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</si>
  <si>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</si>
  <si>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</si>
  <si>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</si>
  <si>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</si>
  <si>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</si>
  <si>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</si>
  <si>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</si>
  <si>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</si>
  <si>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</si>
  <si>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</si>
  <si>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</si>
  <si>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</si>
  <si>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</si>
  <si>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</si>
  <si>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</si>
  <si>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</si>
  <si>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</si>
  <si>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</si>
  <si>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</si>
  <si>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</si>
  <si>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</si>
  <si>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</si>
  <si>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</si>
  <si>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</si>
  <si>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</si>
  <si>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</si>
  <si>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</si>
  <si>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</si>
  <si>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</si>
  <si>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</si>
  <si>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</si>
  <si>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</si>
  <si>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</si>
  <si>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</si>
  <si>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</si>
  <si>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</si>
  <si>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</si>
  <si>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</si>
  <si>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</si>
  <si>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</si>
  <si>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</si>
  <si>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</si>
  <si>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</si>
  <si>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</si>
  <si>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</si>
  <si>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</si>
  <si>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</si>
  <si>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</si>
  <si>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</si>
  <si>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</si>
  <si>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</si>
  <si>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</si>
  <si>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</si>
  <si>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</si>
  <si>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</si>
  <si>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</si>
  <si>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</si>
  <si>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</si>
  <si>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</si>
  <si>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</si>
  <si>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</si>
  <si>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</si>
  <si>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</si>
  <si>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</si>
  <si>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</si>
  <si>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</si>
  <si>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</si>
  <si>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</si>
  <si>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</si>
  <si>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</si>
  <si>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</si>
  <si>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</si>
  <si>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</si>
  <si>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</si>
  <si>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</si>
  <si>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</si>
  <si>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</si>
  <si>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</si>
  <si>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</si>
  <si>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</si>
  <si>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</si>
  <si>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</si>
  <si>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</si>
  <si>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</si>
  <si>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</si>
  <si>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</si>
  <si>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</si>
  <si>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</si>
  <si>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</si>
  <si>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</si>
  <si>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</si>
  <si>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</si>
  <si>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</si>
  <si>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</si>
  <si>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</si>
  <si>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</si>
  <si>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</si>
  <si>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</si>
  <si>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</si>
  <si>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</si>
  <si>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</si>
  <si>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</si>
  <si>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</si>
  <si>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</si>
  <si>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</si>
  <si>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</si>
  <si>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</si>
  <si>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</si>
  <si>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</si>
  <si>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</si>
  <si>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</si>
  <si>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</si>
  <si>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</si>
  <si>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</si>
  <si>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</si>
  <si>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</si>
  <si>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</si>
  <si>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</si>
  <si>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</si>
  <si>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</si>
  <si>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</si>
  <si>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</si>
  <si>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</si>
  <si>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</si>
  <si>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</si>
  <si>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</si>
  <si>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</si>
  <si>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</si>
  <si>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</si>
  <si>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</si>
  <si>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</si>
  <si>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</si>
  <si>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</si>
  <si>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</si>
  <si>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</si>
  <si>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</si>
  <si>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</si>
  <si>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</si>
  <si>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</si>
  <si>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</si>
  <si>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</si>
  <si>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</si>
  <si>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</si>
  <si>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</si>
  <si>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</si>
  <si>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</si>
  <si>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</si>
  <si>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</si>
  <si>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</si>
  <si>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</si>
  <si>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</si>
  <si>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</si>
  <si>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</si>
  <si>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</si>
  <si>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</si>
  <si>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</si>
  <si>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</si>
  <si>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</si>
  <si>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</si>
  <si>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</si>
  <si>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</si>
  <si>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</si>
  <si>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</si>
  <si>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</si>
  <si>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</si>
  <si>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</si>
  <si>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</si>
  <si>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</si>
  <si>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</si>
  <si>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</si>
  <si>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</si>
  <si>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</si>
  <si>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</si>
  <si>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</si>
  <si>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</si>
  <si>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</si>
  <si>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</si>
  <si>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</si>
  <si>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</si>
  <si>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</si>
  <si>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</si>
  <si>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</si>
  <si>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</si>
  <si>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</si>
  <si>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</si>
  <si>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</si>
  <si>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</si>
  <si>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</si>
  <si>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</si>
  <si>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</si>
  <si>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</si>
  <si>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</si>
  <si>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</si>
  <si>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</si>
  <si>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</si>
  <si>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</si>
  <si>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</si>
  <si>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</si>
  <si>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</si>
  <si>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</si>
  <si>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</si>
  <si>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</si>
  <si>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</si>
  <si>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</si>
  <si>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</si>
  <si>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</si>
  <si>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</si>
  <si>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</si>
  <si>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</si>
  <si>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</si>
  <si>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</si>
  <si>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</si>
  <si>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</si>
  <si>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</si>
  <si>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</si>
  <si>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</si>
  <si>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</si>
  <si>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</si>
  <si>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</si>
  <si>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</si>
  <si>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</si>
  <si>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</si>
  <si>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</si>
  <si>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</si>
  <si>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</si>
  <si>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</si>
  <si>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</si>
  <si>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</si>
  <si>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</si>
  <si>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</si>
  <si>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</si>
  <si>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</si>
  <si>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</si>
  <si>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</si>
  <si>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</si>
  <si>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</si>
  <si>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</si>
  <si>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</si>
  <si>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</si>
  <si>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</si>
  <si>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</si>
  <si>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</si>
  <si>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</si>
  <si>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</si>
  <si>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</si>
  <si>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</si>
  <si>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</si>
  <si>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</si>
  <si>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</si>
  <si>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</si>
  <si>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</si>
  <si>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</si>
  <si>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</si>
  <si>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</si>
  <si>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</si>
  <si>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</si>
  <si>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</si>
  <si>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</si>
  <si>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</si>
  <si>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</si>
  <si>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</si>
  <si>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</si>
  <si>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</si>
  <si>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</si>
  <si>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</si>
  <si>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</si>
  <si>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</si>
  <si>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</si>
  <si>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</si>
  <si>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</si>
  <si>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</si>
  <si>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</si>
  <si>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</si>
  <si>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</si>
  <si>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</si>
  <si>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</si>
  <si>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</si>
  <si>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</si>
  <si>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</si>
  <si>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</si>
  <si>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</si>
  <si>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</si>
  <si>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</si>
  <si>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</si>
  <si>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</si>
  <si>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</si>
  <si>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</si>
  <si>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</si>
  <si>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</si>
  <si>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</si>
  <si>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</si>
  <si>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</si>
  <si>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</si>
  <si>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</si>
  <si>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</si>
  <si>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</si>
  <si>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</si>
  <si>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</si>
  <si>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</si>
  <si>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</si>
  <si>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</si>
  <si>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</si>
  <si>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</si>
  <si>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</si>
  <si>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</si>
  <si>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</si>
  <si>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</si>
  <si>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</si>
  <si>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</si>
  <si>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</si>
  <si>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</si>
  <si>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</si>
  <si>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</si>
  <si>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</si>
  <si>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</si>
  <si>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</si>
  <si>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</si>
  <si>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</si>
  <si>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</si>
  <si>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</si>
  <si>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</si>
  <si>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</si>
  <si>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</si>
  <si>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</si>
  <si>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</si>
  <si>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</si>
  <si>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</si>
  <si>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</si>
  <si>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</si>
  <si>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</si>
  <si>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</si>
  <si>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</si>
  <si>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</si>
  <si>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</si>
  <si>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</si>
  <si>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</si>
  <si>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</si>
  <si>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</si>
  <si>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</si>
  <si>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</si>
  <si>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</si>
  <si>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</si>
  <si>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</si>
  <si>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</si>
  <si>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</si>
  <si>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</si>
  <si>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</si>
  <si>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</si>
  <si>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</si>
  <si>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</si>
  <si>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</si>
  <si>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</si>
  <si>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</si>
  <si>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</si>
  <si>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</si>
  <si>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</si>
  <si>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</si>
  <si>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</si>
  <si>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</si>
  <si>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</si>
  <si>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</si>
  <si>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</si>
  <si>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</si>
  <si>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</si>
  <si>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</si>
  <si>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</si>
  <si>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</si>
  <si>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</si>
  <si>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</si>
  <si>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</si>
  <si>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</si>
  <si>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</si>
  <si>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</si>
  <si>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</si>
  <si>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</si>
  <si>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</si>
  <si>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</si>
  <si>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</si>
  <si>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</si>
  <si>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</si>
  <si>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</si>
  <si>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</si>
  <si>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</si>
  <si>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</si>
  <si>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</si>
  <si>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</si>
  <si>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</si>
  <si>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</si>
  <si>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</si>
  <si>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</si>
  <si>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</si>
  <si>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</si>
  <si>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</si>
  <si>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</si>
  <si>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</si>
  <si>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</si>
  <si>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</si>
  <si>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</si>
  <si>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</si>
  <si>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</si>
  <si>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</si>
  <si>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</si>
  <si>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</si>
  <si>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</si>
  <si>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</si>
  <si>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</si>
  <si>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</si>
  <si>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</si>
  <si>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</si>
  <si>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</si>
  <si>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</si>
  <si>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</si>
  <si>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</si>
  <si>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</si>
  <si>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</si>
  <si>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</si>
  <si>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</si>
  <si>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</si>
  <si>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</si>
  <si>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</si>
  <si>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</si>
  <si>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</si>
  <si>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</si>
  <si>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</si>
  <si>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</si>
  <si>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</si>
  <si>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</si>
  <si>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</si>
  <si>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</si>
  <si>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</si>
  <si>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</si>
  <si>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</si>
  <si>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</si>
  <si>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</si>
  <si>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</si>
  <si>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</si>
  <si>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</si>
  <si>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</si>
  <si>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</si>
  <si>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</si>
  <si>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</si>
  <si>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</si>
  <si>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</si>
  <si>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</si>
  <si>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</si>
  <si>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</si>
  <si>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</si>
  <si>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</si>
  <si>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</si>
  <si>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</si>
  <si>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</si>
  <si>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</si>
  <si>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</si>
  <si>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</si>
  <si>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</si>
  <si>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</si>
  <si>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</si>
  <si>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</si>
  <si>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</si>
  <si>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</si>
  <si>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</si>
  <si>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</si>
  <si>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</si>
  <si>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</si>
  <si>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</si>
  <si>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</si>
  <si>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</si>
  <si>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</si>
  <si>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</si>
  <si>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</si>
  <si>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</si>
  <si>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</si>
  <si>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</si>
  <si>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</si>
  <si>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</si>
  <si>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</si>
  <si>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</si>
  <si>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</si>
  <si>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</si>
  <si>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</si>
  <si>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</si>
  <si>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</si>
  <si>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</si>
  <si>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</si>
  <si>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</si>
  <si>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</si>
  <si>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</si>
  <si>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</si>
  <si>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</si>
  <si>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</si>
  <si>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</si>
  <si>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</si>
  <si>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</si>
  <si>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</si>
  <si>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</si>
  <si>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</si>
  <si>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</si>
  <si>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</si>
  <si>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</si>
  <si>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</si>
  <si>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</si>
  <si>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</si>
  <si>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</si>
  <si>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</si>
  <si>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</si>
  <si>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</si>
  <si>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</si>
  <si>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</si>
  <si>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</si>
  <si>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</si>
  <si>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</si>
  <si>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</si>
  <si>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</si>
  <si>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</si>
  <si>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</si>
  <si>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</si>
  <si>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</si>
  <si>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</si>
  <si>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</si>
  <si>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</si>
  <si>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</si>
  <si>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</si>
  <si>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</si>
  <si>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</si>
  <si>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</si>
  <si>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</si>
  <si>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</si>
  <si>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</si>
  <si>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</si>
  <si>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</si>
  <si>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</si>
  <si>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</si>
  <si>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</si>
  <si>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</si>
  <si>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</si>
  <si>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</si>
  <si>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</si>
  <si>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</si>
  <si>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</si>
  <si>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</si>
  <si>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</si>
  <si>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</si>
  <si>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</si>
  <si>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</si>
  <si>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</si>
  <si>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</si>
  <si>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</si>
  <si>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</si>
  <si>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</si>
  <si>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</si>
  <si>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</si>
  <si>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</si>
  <si>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</si>
  <si>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</si>
  <si>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</si>
  <si>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</si>
  <si>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</si>
  <si>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</si>
  <si>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</si>
  <si>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</si>
  <si>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</si>
  <si>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</si>
  <si>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</si>
  <si>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</si>
  <si>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</si>
  <si>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</si>
  <si>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</si>
  <si>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</si>
  <si>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</si>
  <si>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</si>
  <si>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</si>
  <si>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</si>
  <si>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</si>
  <si>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</si>
  <si>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</si>
  <si>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</si>
  <si>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</si>
  <si>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</si>
  <si>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</si>
  <si>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</si>
  <si>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</si>
  <si>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</si>
  <si>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</si>
  <si>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</si>
  <si>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</si>
  <si>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</si>
  <si>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</si>
  <si>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</si>
  <si>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</si>
  <si>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</si>
  <si>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</si>
  <si>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</si>
  <si>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</si>
  <si>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</si>
  <si>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</si>
  <si>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</si>
  <si>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</si>
  <si>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</si>
  <si>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</si>
  <si>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</si>
  <si>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</si>
  <si>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</si>
  <si>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</si>
  <si>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</si>
  <si>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</si>
  <si>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</si>
  <si>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</si>
  <si>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</si>
  <si>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</si>
  <si>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</si>
  <si>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</si>
  <si>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</si>
  <si>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</si>
  <si>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</si>
  <si>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</si>
  <si>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</si>
  <si>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</si>
  <si>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</si>
  <si>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</si>
  <si>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</si>
  <si>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</si>
  <si>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</si>
  <si>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</si>
  <si>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</si>
  <si>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</si>
  <si>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</si>
  <si>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</si>
  <si>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</si>
  <si>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</si>
  <si>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</si>
  <si>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</si>
  <si>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</si>
  <si>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</si>
  <si>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</si>
  <si>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</si>
  <si>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</si>
  <si>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</si>
  <si>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</si>
  <si>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</si>
  <si>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</si>
  <si>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</si>
  <si>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</si>
  <si>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</si>
  <si>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</si>
  <si>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</si>
  <si>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</si>
  <si>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</si>
  <si>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</si>
  <si>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</si>
  <si>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</si>
  <si>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</si>
  <si>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</si>
  <si>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</si>
  <si>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</si>
  <si>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</si>
  <si>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</si>
  <si>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</si>
  <si>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</si>
  <si>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</si>
  <si>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</si>
  <si>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</si>
  <si>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</si>
  <si>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</si>
  <si>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</si>
  <si>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</si>
  <si>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</si>
  <si>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</si>
  <si>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</si>
  <si>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</si>
  <si>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</si>
  <si>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</si>
  <si>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</si>
  <si>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</si>
  <si>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</si>
  <si>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</si>
  <si>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</si>
  <si>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</si>
  <si>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</si>
  <si>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</si>
  <si>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</si>
  <si>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</si>
  <si>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</si>
  <si>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</si>
  <si>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</si>
  <si>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</si>
  <si>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</si>
  <si>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</si>
  <si>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</si>
  <si>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</si>
  <si>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</si>
  <si>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</si>
  <si>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</si>
  <si>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</si>
  <si>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</si>
  <si>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</si>
  <si>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</si>
  <si>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</si>
  <si>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</si>
  <si>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</si>
  <si>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</si>
  <si>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</si>
  <si>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</si>
  <si>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</si>
  <si>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</si>
  <si>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</si>
  <si>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</si>
  <si>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</si>
  <si>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</si>
  <si>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</si>
  <si>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</si>
  <si>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</si>
  <si>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</si>
  <si>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</si>
  <si>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</si>
  <si>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</si>
  <si>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</si>
  <si>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</si>
  <si>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</si>
  <si>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</si>
  <si>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</si>
  <si>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</si>
  <si>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</si>
  <si>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</si>
  <si>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</si>
  <si>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</si>
  <si>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</si>
  <si>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</si>
  <si>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</si>
  <si>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</si>
  <si>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</si>
  <si>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</si>
  <si>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</si>
  <si>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</si>
  <si>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</si>
  <si>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</si>
  <si>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</si>
  <si>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</si>
  <si>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</si>
  <si>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</si>
  <si>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</si>
  <si>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</si>
  <si>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</si>
  <si>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</si>
  <si>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</si>
  <si>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</si>
  <si>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</si>
  <si>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</si>
  <si>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</si>
  <si>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</si>
  <si>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</si>
  <si>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</si>
  <si>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</si>
  <si>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</si>
  <si>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</si>
  <si>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</si>
  <si>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</si>
  <si>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</si>
  <si>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</si>
  <si>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</si>
  <si>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</si>
  <si>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</si>
  <si>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</si>
  <si>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</si>
  <si>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</si>
  <si>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</si>
  <si>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</si>
  <si>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</si>
  <si>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</si>
  <si>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</si>
  <si>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</si>
  <si>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</si>
  <si>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</si>
  <si>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</si>
  <si>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</si>
  <si>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</si>
  <si>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</si>
  <si>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</si>
  <si>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</si>
  <si>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</si>
  <si>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</si>
  <si>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</si>
  <si>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</si>
  <si>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</si>
  <si>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</si>
  <si>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</si>
  <si>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</si>
  <si>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</si>
  <si>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</si>
  <si>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</si>
  <si>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</si>
  <si>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</si>
  <si>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</si>
  <si>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</si>
  <si>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</si>
  <si>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</si>
  <si>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</si>
  <si>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</si>
  <si>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</si>
  <si>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</si>
  <si>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</si>
  <si>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</si>
  <si>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</si>
  <si>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</si>
  <si>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</si>
  <si>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</si>
  <si>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</si>
  <si>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</si>
  <si>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</si>
  <si>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</si>
  <si>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</si>
  <si>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</si>
  <si>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</si>
  <si>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</si>
  <si>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</si>
  <si>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</si>
  <si>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</si>
  <si>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</si>
  <si>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</si>
  <si>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</si>
  <si>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</si>
  <si>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</si>
  <si>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</si>
  <si>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</si>
  <si>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</si>
  <si>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</si>
  <si>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</si>
  <si>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</si>
  <si>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</si>
  <si>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</si>
  <si>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</si>
  <si>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</si>
  <si>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</si>
  <si>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</si>
  <si>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</si>
  <si>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</si>
  <si>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</si>
  <si>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</si>
  <si>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</si>
  <si>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</si>
  <si>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</si>
  <si>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</si>
  <si>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</si>
  <si>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</si>
  <si>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</si>
  <si>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</si>
  <si>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</si>
  <si>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</si>
  <si>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</si>
  <si>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</si>
  <si>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</si>
  <si>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</si>
  <si>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</si>
  <si>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</si>
  <si>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</si>
  <si>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</si>
  <si>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</si>
  <si>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</si>
  <si>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</si>
  <si>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</si>
  <si>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</si>
  <si>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</si>
  <si>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</si>
  <si>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</si>
  <si>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</si>
  <si>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</si>
  <si>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</si>
  <si>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</si>
  <si>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</si>
  <si>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</si>
  <si>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</si>
  <si>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</si>
  <si>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</si>
  <si>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</si>
  <si>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</si>
  <si>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</si>
  <si>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</si>
  <si>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</si>
  <si>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</si>
  <si>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</si>
  <si>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</si>
  <si>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</si>
  <si>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</si>
  <si>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</si>
  <si>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</si>
  <si>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</si>
  <si>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</si>
  <si>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</si>
  <si>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</si>
  <si>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</si>
  <si>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</si>
  <si>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</si>
  <si>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</si>
  <si>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</si>
  <si>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</si>
  <si>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</si>
  <si>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</si>
  <si>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</si>
  <si>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</si>
  <si>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</si>
  <si>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</si>
  <si>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</si>
  <si>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</si>
  <si>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</si>
  <si>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</si>
  <si>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</si>
  <si>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</si>
  <si>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</si>
  <si>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</si>
  <si>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</si>
  <si>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</si>
  <si>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</si>
  <si>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</si>
  <si>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</si>
  <si>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</si>
  <si>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</si>
  <si>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</si>
  <si>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</si>
  <si>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</si>
  <si>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</si>
  <si>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</si>
  <si>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</si>
  <si>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</si>
  <si>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</si>
  <si>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</si>
  <si>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</si>
  <si>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</si>
  <si>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</si>
  <si>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</si>
  <si>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</si>
  <si>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</si>
  <si>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</si>
  <si>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</si>
  <si>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</si>
  <si>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</si>
  <si>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</si>
  <si>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</si>
  <si>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</si>
  <si>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</si>
  <si>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</si>
  <si>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</si>
  <si>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</si>
  <si>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</si>
  <si>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</si>
  <si>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</si>
  <si>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</si>
  <si>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</si>
  <si>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</si>
  <si>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</si>
  <si>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</si>
  <si>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</si>
  <si>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</si>
  <si>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</si>
  <si>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</si>
  <si>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</si>
  <si>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</si>
  <si>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</si>
  <si>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</si>
  <si>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</si>
  <si>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</si>
  <si>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</si>
  <si>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</si>
  <si>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</si>
  <si>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</si>
  <si>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</si>
  <si>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</si>
  <si>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</si>
  <si>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</si>
  <si>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</si>
  <si>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</si>
  <si>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</si>
  <si>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</si>
  <si>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</si>
  <si>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</si>
  <si>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</si>
  <si>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</si>
  <si>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</si>
  <si>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</si>
  <si>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</si>
  <si>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</si>
  <si>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</si>
  <si>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</si>
  <si>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</si>
  <si>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</si>
  <si>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</si>
  <si>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</si>
  <si>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</si>
  <si>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</si>
  <si>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</si>
  <si>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</si>
  <si>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</si>
  <si>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</si>
  <si>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</si>
  <si>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</si>
  <si>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</si>
  <si>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</si>
  <si>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</si>
  <si>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</si>
  <si>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</si>
  <si>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</si>
  <si>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</si>
  <si>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</si>
  <si>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</si>
  <si>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</si>
  <si>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</si>
  <si>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</si>
  <si>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</si>
  <si>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</si>
  <si>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</si>
  <si>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</si>
  <si>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</si>
  <si>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</si>
  <si>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</si>
  <si>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</si>
  <si>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</si>
  <si>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</si>
  <si>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</si>
  <si>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</si>
  <si>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</si>
  <si>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</si>
  <si>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</si>
  <si>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</si>
  <si>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</si>
  <si>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</si>
  <si>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</si>
  <si>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</si>
  <si>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</si>
  <si>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</si>
  <si>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</si>
  <si>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</si>
  <si>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</si>
  <si>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</si>
  <si>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</si>
  <si>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</si>
  <si>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</si>
  <si>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</si>
  <si>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</si>
  <si>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</si>
  <si>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</si>
  <si>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</si>
  <si>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</si>
  <si>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</si>
  <si>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</si>
  <si>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</si>
  <si>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</si>
  <si>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</si>
  <si>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</si>
  <si>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</si>
  <si>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</si>
  <si>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</si>
  <si>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</si>
  <si>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</si>
  <si>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</si>
  <si>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</si>
  <si>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</si>
  <si>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</si>
  <si>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</si>
  <si>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</si>
  <si>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</si>
  <si>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</si>
  <si>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</si>
  <si>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</si>
  <si>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</si>
  <si>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</si>
  <si>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</si>
  <si>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</si>
  <si>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</si>
  <si>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</si>
  <si>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</si>
  <si>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</si>
  <si>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</si>
  <si>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</si>
  <si>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</si>
  <si>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</si>
  <si>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</si>
  <si>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</si>
  <si>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</si>
  <si>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</si>
  <si>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</si>
  <si>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</si>
  <si>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</si>
  <si>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</si>
  <si>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</si>
  <si>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</si>
  <si>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</si>
  <si>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</si>
  <si>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</si>
  <si>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</si>
  <si>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</si>
  <si>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</si>
  <si>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</si>
  <si>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</si>
  <si>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</si>
  <si>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</si>
  <si>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</si>
  <si>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</si>
  <si>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</si>
  <si>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</si>
  <si>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</si>
  <si>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</si>
  <si>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</si>
  <si>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</si>
  <si>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</si>
  <si>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</si>
  <si>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</si>
  <si>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</si>
  <si>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</si>
  <si>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</si>
  <si>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</si>
  <si>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</si>
  <si>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</si>
  <si>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</si>
  <si>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</si>
  <si>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</si>
  <si>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</si>
  <si>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</si>
  <si>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</si>
  <si>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</si>
  <si>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</si>
  <si>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</si>
  <si>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</si>
  <si>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</si>
  <si>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</si>
  <si>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</si>
  <si>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</si>
  <si>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</si>
  <si>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</si>
  <si>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</si>
  <si>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</si>
  <si>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</si>
  <si>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</si>
  <si>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</si>
  <si>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</si>
  <si>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</si>
  <si>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</si>
  <si>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</si>
  <si>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</si>
  <si>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</si>
  <si>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</si>
  <si>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</si>
  <si>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</si>
  <si>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</si>
  <si>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</si>
  <si>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</si>
  <si>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</si>
  <si>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</si>
  <si>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</si>
  <si>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</si>
  <si>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</si>
  <si>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</si>
  <si>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</si>
  <si>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</si>
  <si>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</si>
  <si>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</si>
  <si>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</si>
  <si>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</si>
  <si>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</si>
  <si>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</si>
  <si>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</si>
  <si>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</si>
  <si>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</si>
  <si>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</si>
  <si>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</si>
  <si>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</si>
  <si>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</si>
  <si>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</si>
  <si>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</si>
  <si>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</si>
  <si>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</si>
  <si>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</si>
  <si>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</si>
  <si>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</si>
  <si>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</si>
  <si>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</si>
  <si>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</si>
  <si>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</si>
  <si>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</si>
  <si>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</si>
  <si>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</si>
  <si>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</si>
  <si>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</si>
  <si>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</si>
  <si>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</si>
  <si>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</si>
  <si>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</si>
  <si>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</si>
  <si>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</si>
  <si>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</si>
  <si>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</si>
  <si>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</si>
  <si>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</si>
  <si>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</si>
  <si>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</si>
  <si>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</si>
  <si>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</si>
  <si>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</si>
  <si>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</si>
  <si>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</si>
  <si>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</si>
  <si>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</si>
  <si>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</si>
  <si>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</si>
  <si>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</si>
  <si>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</si>
  <si>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</si>
  <si>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</si>
  <si>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</si>
  <si>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</si>
  <si>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</si>
  <si>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</si>
  <si>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</si>
  <si>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</si>
  <si>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</si>
  <si>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</si>
  <si>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</si>
  <si>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</si>
  <si>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</si>
  <si>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</si>
  <si>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</si>
  <si>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</si>
  <si>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</si>
  <si>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</si>
  <si>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</si>
  <si>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</si>
  <si>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</si>
  <si>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</si>
  <si>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</si>
  <si>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</si>
  <si>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</si>
  <si>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</si>
  <si>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</si>
  <si>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</si>
  <si>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</si>
  <si>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</si>
  <si>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</si>
  <si>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</si>
  <si>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</si>
  <si>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</si>
  <si>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</si>
  <si>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</si>
  <si>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</si>
  <si>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</si>
  <si>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</si>
  <si>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</si>
  <si>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</si>
  <si>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</si>
  <si>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</si>
  <si>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</si>
  <si>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</si>
  <si>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</si>
  <si>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</si>
  <si>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</si>
  <si>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</si>
  <si>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</si>
  <si>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</si>
  <si>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</si>
  <si>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</si>
  <si>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</si>
  <si>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</si>
  <si>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</si>
  <si>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</si>
  <si>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</si>
  <si>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</si>
  <si>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</si>
  <si>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</si>
  <si>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</si>
  <si>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</si>
  <si>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</si>
  <si>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</si>
  <si>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</si>
  <si>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</si>
  <si>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</si>
  <si>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</si>
  <si>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</si>
  <si>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</si>
  <si>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</si>
  <si>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</si>
  <si>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</si>
  <si>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</si>
  <si>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</si>
  <si>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</si>
  <si>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</si>
  <si>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</si>
  <si>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</si>
  <si>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</si>
  <si>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</si>
  <si>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</si>
  <si>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</si>
  <si>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</si>
  <si>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</si>
  <si>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</si>
  <si>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</si>
  <si>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</si>
  <si>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</si>
  <si>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</si>
  <si>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</si>
  <si>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</si>
  <si>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</si>
  <si>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</si>
  <si>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</si>
  <si>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</si>
  <si>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</si>
  <si>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</si>
  <si>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</si>
  <si>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</si>
  <si>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</si>
  <si>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</si>
  <si>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</si>
  <si>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</si>
  <si>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</si>
  <si>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</si>
  <si>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</si>
  <si>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</si>
  <si>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</si>
  <si>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</si>
  <si>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</si>
  <si>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</si>
  <si>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</si>
  <si>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</si>
  <si>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</si>
  <si>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</si>
  <si>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</si>
  <si>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</si>
  <si>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</si>
  <si>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</si>
  <si>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</si>
  <si>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</si>
  <si>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</si>
  <si>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</si>
  <si>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</si>
  <si>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</si>
  <si>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</si>
  <si>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</si>
  <si>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</si>
  <si>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</si>
  <si>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</si>
  <si>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</si>
  <si>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</si>
  <si>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</si>
  <si>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</si>
  <si>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</si>
  <si>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</si>
  <si>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</si>
  <si>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</si>
  <si>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</si>
  <si>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</si>
  <si>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</si>
  <si>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</si>
  <si>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</si>
  <si>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</si>
  <si>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</si>
  <si>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</si>
  <si>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</si>
  <si>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</si>
  <si>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</si>
  <si>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</si>
  <si>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</si>
  <si>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</si>
  <si>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</si>
  <si>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</si>
  <si>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</si>
  <si>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</si>
  <si>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</si>
  <si>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</si>
  <si>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</si>
  <si>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</si>
  <si>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</si>
  <si>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</si>
  <si>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</si>
  <si>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</si>
  <si>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</si>
  <si>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</si>
  <si>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</si>
  <si>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</si>
  <si>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</si>
  <si>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</si>
  <si>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</si>
  <si>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</si>
  <si>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</si>
  <si>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</si>
  <si>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</si>
  <si>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</si>
  <si>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</si>
  <si>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</si>
  <si>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</si>
  <si>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</si>
  <si>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</si>
  <si>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</si>
  <si>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</si>
  <si>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</si>
  <si>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</si>
  <si>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</si>
  <si>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</si>
  <si>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</si>
  <si>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</si>
  <si>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</si>
  <si>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</si>
  <si>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</si>
  <si>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</si>
  <si>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</si>
  <si>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</si>
  <si>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</si>
  <si>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</si>
  <si>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</si>
  <si>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</si>
  <si>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</si>
  <si>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</si>
  <si>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</si>
  <si>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</si>
  <si>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</si>
  <si>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</si>
  <si>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</si>
  <si>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</si>
  <si>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</si>
  <si>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</si>
  <si>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</si>
  <si>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</si>
  <si>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</si>
  <si>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</si>
  <si>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</si>
  <si>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</si>
  <si>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</si>
  <si>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</si>
  <si>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</si>
  <si>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</si>
  <si>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</si>
  <si>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</si>
  <si>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</si>
  <si>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</si>
  <si>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</si>
  <si>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</si>
  <si>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</si>
  <si>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</si>
  <si>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</si>
  <si>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</si>
  <si>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</si>
  <si>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</si>
  <si>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</si>
  <si>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</si>
  <si>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</si>
  <si>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</si>
  <si>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</si>
  <si>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</si>
  <si>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</si>
  <si>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</si>
  <si>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</si>
  <si>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</si>
  <si>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</si>
  <si>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</si>
  <si>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</si>
  <si>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</si>
  <si>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</si>
  <si>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</si>
  <si>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</si>
  <si>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</si>
  <si>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</si>
  <si>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</si>
  <si>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</si>
  <si>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</si>
  <si>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</si>
  <si>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</si>
  <si>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</si>
  <si>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</si>
  <si>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</si>
  <si>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</si>
  <si>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</si>
  <si>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</si>
  <si>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</si>
  <si>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</si>
  <si>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</si>
  <si>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</si>
  <si>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</si>
  <si>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</si>
  <si>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</si>
  <si>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</si>
  <si>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</si>
  <si>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</si>
  <si>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</si>
  <si>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</si>
  <si>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</si>
  <si>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</si>
  <si>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</si>
  <si>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</si>
  <si>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</si>
  <si>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</si>
  <si>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</si>
  <si>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</si>
  <si>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</si>
  <si>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</si>
  <si>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</si>
  <si>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</si>
  <si>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</si>
  <si>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</si>
  <si>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</si>
  <si>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</si>
  <si>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</si>
  <si>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</si>
  <si>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</si>
  <si>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</si>
  <si>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</si>
  <si>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</si>
  <si>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</si>
  <si>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</si>
  <si>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</si>
  <si>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</si>
  <si>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</si>
  <si>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</si>
  <si>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</si>
  <si>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</si>
  <si>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</si>
  <si>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</si>
  <si>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</si>
  <si>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</si>
  <si>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</si>
  <si>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</si>
  <si>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</si>
  <si>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</si>
  <si>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</si>
  <si>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</si>
  <si>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</si>
  <si>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</si>
  <si>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</si>
  <si>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</si>
  <si>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</si>
  <si>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</si>
  <si>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</si>
  <si>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</si>
  <si>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</si>
  <si>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</si>
  <si>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</si>
  <si>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</si>
  <si>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</si>
  <si>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</si>
  <si>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</si>
  <si>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</si>
  <si>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</si>
  <si>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</si>
  <si>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</si>
  <si>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</si>
  <si>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</si>
  <si>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</si>
  <si>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</si>
  <si>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</si>
  <si>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</si>
  <si>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</si>
  <si>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</si>
  <si>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</si>
  <si>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</si>
  <si>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</si>
  <si>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</si>
  <si>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</si>
  <si>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</si>
  <si>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</si>
  <si>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</si>
  <si>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</si>
  <si>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</si>
  <si>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</si>
  <si>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</si>
  <si>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</si>
  <si>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</si>
  <si>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</si>
  <si>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</si>
  <si>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</si>
  <si>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</si>
  <si>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</si>
  <si>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</si>
  <si>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</si>
  <si>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</si>
  <si>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</si>
  <si>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</si>
  <si>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</si>
  <si>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</si>
  <si>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</si>
  <si>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</si>
  <si>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</si>
  <si>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</si>
  <si>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</si>
  <si>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</si>
  <si>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</si>
  <si>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</si>
  <si>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</si>
  <si>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</si>
  <si>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</si>
  <si>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</si>
  <si>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</si>
  <si>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</si>
  <si>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</si>
  <si>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</si>
  <si>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</si>
  <si>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</si>
  <si>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</si>
  <si>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</si>
  <si>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</si>
  <si>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</si>
  <si>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</si>
  <si>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</si>
  <si>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</si>
  <si>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</si>
  <si>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</si>
  <si>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</si>
  <si>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</si>
  <si>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</si>
  <si>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</si>
  <si>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</si>
  <si>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</si>
  <si>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</si>
  <si>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</si>
  <si>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</si>
  <si>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</si>
  <si>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</si>
  <si>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</si>
  <si>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</si>
  <si>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</si>
  <si>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</si>
  <si>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</si>
  <si>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</si>
  <si>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</si>
  <si>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</si>
  <si>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</si>
  <si>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</si>
  <si>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</si>
  <si>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</si>
  <si>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</si>
  <si>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</si>
  <si>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</si>
  <si>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</si>
  <si>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</si>
  <si>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</si>
  <si>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</si>
  <si>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</si>
  <si>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</si>
  <si>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</si>
  <si>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</si>
  <si>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</si>
  <si>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</si>
  <si>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</si>
  <si>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</si>
  <si>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</si>
  <si>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</si>
  <si>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</si>
  <si>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</si>
  <si>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</si>
  <si>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</si>
  <si>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</si>
  <si>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</si>
  <si>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</si>
  <si>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</si>
  <si>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</si>
  <si>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</si>
  <si>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</si>
  <si>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</si>
  <si>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</si>
  <si>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</si>
  <si>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</si>
  <si>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</si>
  <si>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</si>
  <si>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</si>
  <si>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</si>
  <si>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</si>
  <si>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</si>
  <si>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</si>
  <si>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</si>
  <si>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</si>
  <si>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</si>
  <si>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</si>
  <si>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</si>
  <si>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</si>
  <si>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</si>
  <si>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</si>
  <si>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</si>
  <si>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</si>
  <si>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</si>
  <si>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</si>
  <si>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</si>
  <si>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</si>
  <si>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</si>
  <si>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</si>
  <si>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</si>
  <si>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</si>
  <si>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</si>
  <si>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</si>
  <si>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</si>
  <si>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</si>
  <si>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</si>
  <si>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</si>
  <si>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</si>
  <si>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</si>
  <si>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</si>
  <si>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</si>
  <si>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</si>
  <si>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</si>
  <si>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</si>
  <si>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</si>
  <si>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</si>
  <si>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</si>
  <si>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</si>
  <si>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</si>
  <si>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</si>
  <si>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</si>
  <si>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</si>
  <si>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</si>
  <si>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</si>
  <si>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</si>
  <si>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</si>
  <si>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</si>
  <si>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</si>
  <si>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</si>
  <si>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</si>
  <si>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</si>
  <si>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</si>
  <si>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</si>
  <si>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</si>
  <si>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</si>
  <si>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</si>
  <si>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</si>
  <si>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</si>
  <si>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</si>
  <si>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</si>
  <si>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</si>
  <si>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</si>
  <si>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</si>
  <si>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</si>
  <si>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</si>
  <si>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</si>
  <si>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</si>
  <si>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</si>
  <si>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</si>
  <si>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</si>
  <si>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</si>
  <si>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</si>
  <si>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</si>
  <si>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</si>
  <si>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</si>
  <si>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</si>
  <si>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</si>
  <si>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</si>
  <si>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</si>
  <si>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</si>
  <si>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</si>
  <si>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</si>
  <si>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</si>
  <si>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</si>
  <si>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</si>
  <si>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</si>
  <si>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</si>
  <si>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</si>
  <si>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</si>
  <si>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</si>
  <si>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</si>
  <si>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</si>
  <si>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</si>
  <si>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</si>
  <si>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</si>
  <si>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</si>
  <si>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</si>
  <si>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</si>
  <si>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</si>
  <si>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</si>
  <si>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</si>
  <si>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</si>
  <si>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</si>
  <si>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</si>
  <si>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</si>
  <si>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</si>
  <si>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</si>
  <si>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</si>
  <si>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</si>
  <si>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</si>
  <si>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</si>
  <si>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</si>
  <si>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</si>
  <si>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</si>
  <si>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</si>
  <si>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</si>
  <si>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</si>
  <si>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</si>
  <si>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</si>
  <si>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</si>
  <si>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</si>
  <si>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</si>
  <si>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</si>
  <si>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</si>
  <si>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</si>
  <si>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</si>
  <si>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</si>
  <si>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</si>
  <si>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</si>
  <si>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</si>
  <si>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</si>
  <si>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</si>
  <si>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</si>
  <si>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</si>
  <si>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</si>
  <si>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</si>
  <si>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</si>
  <si>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</si>
  <si>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</si>
  <si>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</si>
  <si>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</si>
  <si>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</si>
  <si>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</si>
  <si>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</si>
  <si>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</si>
  <si>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</si>
  <si>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</si>
  <si>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</si>
  <si>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</si>
  <si>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</si>
  <si>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</si>
  <si>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</si>
  <si>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</si>
  <si>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</si>
  <si>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</si>
  <si>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</si>
  <si>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</si>
  <si>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</si>
  <si>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</si>
  <si>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</si>
  <si>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</si>
  <si>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</si>
  <si>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</si>
  <si>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</si>
  <si>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</si>
  <si>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</si>
  <si>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</si>
  <si>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</si>
  <si>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</si>
  <si>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</si>
  <si>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</si>
  <si>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</si>
  <si>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</si>
  <si>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</si>
  <si>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</si>
  <si>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</si>
  <si>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</si>
  <si>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</si>
  <si>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</si>
  <si>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</si>
  <si>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</si>
  <si>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</si>
  <si>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</si>
  <si>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</si>
  <si>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</si>
  <si>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</si>
  <si>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</si>
  <si>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</si>
  <si>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</si>
  <si>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</si>
  <si>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</si>
  <si>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</si>
  <si>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</si>
  <si>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</si>
  <si>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</si>
  <si>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</si>
  <si>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</si>
  <si>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</si>
  <si>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</si>
  <si>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</si>
  <si>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</si>
  <si>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</si>
  <si>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</si>
  <si>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</si>
  <si>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</si>
  <si>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</si>
  <si>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</si>
  <si>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</si>
  <si>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</si>
  <si>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</si>
  <si>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</si>
  <si>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</si>
  <si>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</si>
  <si>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</si>
  <si>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</si>
  <si>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</si>
  <si>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</si>
  <si>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</si>
  <si>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</si>
  <si>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</si>
  <si>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</si>
  <si>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</si>
  <si>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</si>
  <si>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</si>
  <si>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</si>
  <si>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</si>
  <si>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</si>
  <si>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</si>
  <si>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</si>
  <si>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</si>
  <si>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</si>
  <si>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</si>
  <si>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</si>
  <si>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</si>
  <si>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</si>
  <si>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</si>
  <si>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</si>
  <si>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</si>
  <si>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</si>
  <si>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</si>
  <si>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</si>
  <si>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</si>
  <si>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</si>
  <si>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</si>
  <si>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</si>
  <si>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</si>
  <si>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</si>
  <si>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</si>
  <si>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</si>
  <si>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</si>
  <si>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</si>
  <si>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</si>
  <si>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</si>
  <si>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</si>
  <si>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</si>
  <si>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</si>
  <si>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</si>
  <si>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</si>
  <si>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</si>
  <si>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</si>
  <si>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</si>
  <si>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</si>
  <si>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</si>
  <si>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</si>
  <si>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</si>
  <si>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</si>
  <si>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</si>
  <si>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</si>
  <si>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</si>
  <si>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</si>
  <si>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</si>
  <si>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</si>
  <si>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</si>
  <si>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</si>
  <si>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</si>
  <si>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</si>
  <si>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</si>
  <si>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</si>
  <si>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</si>
  <si>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</si>
  <si>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</si>
  <si>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</si>
  <si>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</si>
  <si>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</si>
  <si>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</si>
  <si>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</si>
  <si>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</si>
  <si>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</si>
  <si>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</si>
  <si>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</si>
  <si>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</si>
  <si>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</si>
  <si>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</si>
  <si>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</si>
  <si>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</si>
  <si>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</si>
  <si>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</si>
  <si>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</si>
  <si>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</si>
  <si>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</si>
  <si>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</si>
  <si>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</si>
  <si>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</si>
  <si>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</si>
  <si>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</si>
  <si>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</si>
  <si>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</si>
  <si>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</si>
  <si>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</si>
  <si>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</si>
  <si>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</si>
  <si>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</si>
  <si>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</si>
  <si>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</si>
  <si>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</si>
  <si>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</si>
  <si>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</si>
  <si>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</si>
  <si>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</si>
  <si>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</si>
  <si>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</si>
  <si>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</si>
  <si>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</si>
  <si>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</si>
  <si>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</si>
  <si>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</si>
  <si>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</si>
  <si>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</si>
  <si>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</si>
  <si>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</si>
  <si>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</si>
  <si>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</si>
  <si>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</si>
  <si>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</si>
  <si>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</si>
  <si>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</si>
  <si>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</si>
  <si>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</si>
  <si>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</si>
  <si>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</si>
  <si>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</si>
  <si>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</si>
  <si>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</si>
  <si>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</si>
  <si>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</si>
  <si>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</si>
  <si>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</si>
  <si>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</si>
  <si>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</si>
  <si>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</si>
  <si>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</si>
  <si>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</si>
  <si>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</si>
  <si>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</si>
  <si>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</si>
  <si>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</si>
  <si>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</si>
  <si>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</si>
  <si>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</si>
  <si>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</si>
  <si>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</si>
  <si>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</si>
  <si>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</si>
  <si>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</si>
  <si>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</si>
  <si>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</si>
  <si>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</si>
  <si>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</si>
  <si>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</si>
  <si>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</si>
  <si>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</si>
  <si>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</si>
  <si>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</si>
  <si>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</si>
  <si>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</si>
  <si>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</si>
  <si>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</si>
  <si>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</si>
  <si>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</si>
  <si>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</si>
  <si>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</si>
  <si>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</si>
  <si>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</si>
  <si>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</si>
  <si>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</si>
  <si>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</si>
  <si>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</si>
  <si>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</si>
  <si>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</si>
  <si>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</si>
  <si>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</si>
  <si>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</si>
  <si>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</si>
  <si>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</si>
  <si>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</si>
  <si>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</si>
  <si>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</si>
  <si>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</si>
  <si>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</si>
  <si>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</si>
  <si>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</si>
  <si>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</si>
  <si>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</si>
  <si>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</si>
  <si>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</si>
  <si>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</si>
  <si>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</si>
  <si>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</si>
  <si>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</si>
  <si>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</si>
  <si>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</si>
  <si>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</si>
  <si>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</si>
  <si>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</si>
  <si>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</si>
  <si>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</si>
  <si>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</si>
  <si>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</si>
  <si>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</si>
  <si>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</si>
  <si>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</si>
  <si>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</si>
  <si>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</si>
  <si>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</si>
  <si>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</si>
  <si>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</si>
  <si>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</si>
  <si>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</si>
  <si>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</si>
  <si>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</si>
  <si>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</si>
  <si>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</si>
  <si>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</si>
  <si>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</si>
  <si>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</si>
  <si>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</si>
  <si>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</si>
  <si>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</si>
  <si>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</si>
  <si>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</si>
  <si>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</si>
  <si>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</si>
  <si>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</si>
  <si>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</si>
  <si>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</si>
  <si>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</si>
  <si>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</si>
  <si>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</si>
  <si>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</si>
  <si>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</si>
  <si>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</si>
  <si>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</si>
  <si>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</si>
  <si>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</si>
  <si>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</si>
  <si>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</si>
  <si>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</si>
  <si>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</si>
  <si>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</si>
  <si>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</si>
  <si>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</si>
  <si>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</si>
  <si>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</si>
  <si>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</si>
  <si>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</si>
  <si>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</si>
  <si>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</si>
  <si>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</si>
  <si>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</si>
  <si>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</si>
  <si>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</si>
  <si>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</si>
  <si>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</si>
  <si>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</si>
  <si>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</si>
  <si>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</si>
  <si>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</si>
  <si>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</si>
  <si>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</si>
  <si>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</si>
  <si>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</si>
  <si>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</si>
  <si>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</si>
  <si>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</si>
  <si>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</si>
  <si>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</si>
  <si>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</si>
  <si>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</si>
  <si>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</si>
  <si>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</si>
  <si>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</si>
  <si>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</si>
  <si>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</si>
  <si>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</si>
  <si>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</si>
  <si>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</si>
  <si>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</si>
  <si>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</si>
  <si>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</si>
  <si>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</si>
  <si>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</si>
  <si>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</si>
  <si>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</si>
  <si>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</si>
  <si>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</si>
  <si>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</si>
  <si>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</si>
  <si>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</si>
  <si>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</si>
  <si>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</si>
  <si>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</si>
  <si>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</si>
  <si>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</si>
  <si>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</si>
  <si>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</si>
  <si>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</si>
  <si>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</si>
  <si>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</si>
  <si>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</si>
  <si>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</si>
  <si>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</si>
  <si>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</si>
  <si>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</si>
  <si>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</si>
  <si>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</si>
  <si>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</si>
  <si>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</si>
  <si>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</si>
  <si>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</si>
  <si>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</si>
  <si>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</si>
  <si>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</si>
  <si>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</si>
  <si>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</si>
  <si>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</si>
  <si>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</si>
  <si>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</si>
  <si>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</si>
  <si>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</si>
  <si>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</si>
  <si>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</si>
  <si>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</si>
  <si>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</si>
  <si>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</si>
  <si>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</si>
  <si>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</si>
  <si>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</si>
  <si>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</si>
  <si>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</si>
  <si>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</si>
  <si>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</si>
  <si>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</si>
  <si>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</si>
  <si>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</si>
  <si>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</si>
  <si>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</si>
  <si>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</si>
  <si>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</si>
  <si>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</si>
  <si>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</si>
  <si>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</si>
  <si>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</si>
  <si>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</si>
  <si>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</si>
  <si>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</si>
  <si>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</si>
  <si>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</si>
  <si>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</si>
  <si>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</si>
  <si>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</si>
  <si>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</si>
  <si>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</si>
  <si>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</si>
  <si>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</si>
  <si>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</si>
  <si>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</si>
  <si>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</si>
  <si>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</si>
  <si>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</si>
  <si>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</si>
  <si>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</si>
  <si>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</si>
  <si>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</si>
  <si>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</si>
  <si>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</si>
  <si>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</si>
  <si>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</si>
  <si>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</si>
  <si>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</si>
  <si>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</si>
  <si>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</si>
  <si>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</si>
  <si>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</si>
  <si>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</si>
  <si>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</si>
  <si>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</si>
  <si>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</si>
  <si>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</si>
  <si>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</si>
  <si>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</si>
  <si>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</si>
  <si>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</si>
  <si>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</si>
  <si>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</si>
  <si>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</si>
  <si>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</si>
  <si>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</si>
  <si>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</si>
  <si>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</si>
  <si>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</si>
  <si>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</si>
  <si>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</si>
  <si>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</si>
  <si>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</si>
  <si>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</si>
  <si>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</si>
  <si>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</si>
  <si>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</si>
  <si>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</si>
  <si>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</si>
  <si>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</si>
  <si>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</si>
  <si>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</si>
  <si>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</si>
  <si>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</si>
  <si>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</si>
  <si>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</si>
  <si>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</si>
  <si>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</si>
  <si>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</si>
  <si>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</si>
  <si>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</si>
  <si>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</si>
  <si>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</si>
  <si>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</si>
  <si>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</si>
  <si>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</si>
  <si>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</si>
  <si>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</si>
  <si>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</si>
  <si>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</si>
  <si>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</si>
  <si>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</si>
  <si>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</si>
  <si>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</si>
  <si>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</si>
  <si>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</si>
  <si>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</si>
  <si>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</si>
  <si>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</si>
  <si>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</si>
  <si>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</si>
  <si>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</si>
  <si>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</si>
  <si>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</si>
  <si>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</si>
  <si>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</si>
  <si>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</si>
  <si>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</si>
  <si>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</si>
  <si>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</si>
  <si>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</si>
  <si>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</si>
  <si>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</si>
  <si>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</si>
  <si>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</si>
  <si>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</si>
  <si>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</si>
  <si>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</si>
  <si>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</si>
  <si>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</si>
  <si>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</si>
  <si>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</si>
  <si>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</si>
  <si>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</si>
  <si>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</si>
  <si>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</si>
  <si>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</si>
  <si>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</si>
  <si>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</si>
  <si>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</si>
  <si>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</si>
  <si>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</si>
  <si>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</si>
  <si>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</si>
  <si>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</si>
  <si>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</si>
  <si>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</si>
  <si>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</si>
  <si>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</si>
  <si>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</si>
  <si>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</si>
  <si>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</si>
  <si>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</si>
  <si>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</si>
  <si>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</si>
  <si>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</si>
  <si>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</si>
  <si>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</si>
  <si>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</si>
  <si>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</si>
  <si>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</si>
  <si>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</si>
  <si>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</si>
  <si>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</si>
  <si>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</si>
  <si>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</si>
  <si>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</si>
  <si>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</si>
  <si>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</si>
  <si>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</si>
  <si>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</si>
  <si>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</si>
  <si>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</si>
  <si>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</si>
  <si>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</si>
  <si>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</si>
  <si>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</si>
  <si>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</si>
  <si>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</si>
  <si>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</si>
  <si>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</si>
  <si>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</si>
  <si>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</si>
  <si>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</si>
  <si>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</si>
  <si>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</si>
  <si>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</si>
  <si>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</si>
  <si>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</si>
  <si>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</si>
  <si>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</si>
  <si>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</si>
  <si>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</si>
  <si>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</si>
  <si>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</si>
  <si>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</si>
  <si>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</si>
  <si>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</si>
  <si>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</si>
  <si>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</si>
  <si>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</si>
  <si>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</si>
  <si>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</si>
  <si>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</si>
  <si>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</si>
  <si>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</si>
  <si>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</si>
  <si>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</si>
  <si>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</si>
  <si>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</si>
  <si>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</si>
  <si>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</si>
  <si>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</si>
  <si>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</si>
  <si>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</si>
  <si>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</si>
  <si>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</si>
  <si>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</si>
  <si>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</si>
  <si>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</si>
  <si>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</si>
  <si>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</si>
  <si>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</si>
  <si>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</si>
  <si>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</si>
  <si>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</si>
  <si>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</si>
  <si>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</si>
  <si>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</si>
  <si>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</si>
  <si>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</si>
  <si>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</si>
  <si>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</si>
  <si>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</si>
  <si>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</si>
  <si>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</si>
  <si>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</si>
  <si>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</si>
  <si>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</si>
  <si>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</si>
  <si>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</si>
  <si>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</si>
  <si>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</si>
  <si>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</si>
  <si>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</si>
  <si>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</si>
  <si>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</si>
  <si>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</si>
  <si>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</si>
  <si>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</si>
  <si>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</si>
  <si>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</si>
  <si>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</si>
  <si>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</si>
  <si>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</si>
  <si>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</si>
  <si>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</si>
  <si>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</si>
  <si>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</si>
  <si>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</si>
  <si>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</si>
  <si>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</si>
  <si>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</si>
  <si>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</si>
  <si>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</si>
  <si>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</si>
  <si>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</si>
  <si>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</si>
  <si>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</si>
  <si>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</si>
  <si>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</si>
  <si>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</si>
  <si>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</si>
  <si>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</si>
  <si>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</si>
  <si>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</si>
  <si>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</si>
  <si>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</si>
  <si>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</si>
  <si>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</si>
  <si>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</si>
  <si>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</si>
  <si>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</si>
  <si>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</si>
  <si>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</si>
  <si>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</si>
  <si>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</si>
  <si>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</si>
  <si>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</si>
  <si>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</si>
  <si>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</si>
  <si>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</si>
  <si>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</si>
  <si>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</si>
  <si>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</si>
  <si>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</si>
  <si>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</si>
  <si>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</si>
  <si>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</si>
  <si>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</si>
  <si>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</si>
  <si>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</si>
  <si>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</si>
  <si>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</si>
  <si>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</si>
  <si>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</si>
  <si>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</si>
  <si>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</si>
  <si>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</si>
  <si>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</si>
  <si>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</si>
  <si>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</si>
  <si>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</si>
  <si>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</si>
  <si>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</si>
  <si>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</si>
  <si>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</si>
  <si>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</si>
  <si>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</si>
  <si>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</si>
  <si>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</si>
  <si>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</si>
  <si>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</si>
  <si>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</si>
  <si>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</si>
  <si>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</si>
  <si>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</si>
  <si>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</si>
  <si>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</si>
  <si>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</si>
  <si>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</si>
  <si>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</si>
  <si>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</si>
  <si>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</si>
  <si>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</si>
  <si>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</si>
  <si>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</si>
  <si>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</si>
  <si>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</si>
  <si>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</si>
  <si>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</si>
  <si>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</si>
  <si>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</si>
  <si>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</si>
  <si>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</si>
  <si>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</si>
  <si>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</si>
  <si>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</si>
  <si>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</si>
  <si>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</si>
  <si>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</si>
  <si>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</si>
  <si>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</si>
  <si>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</si>
  <si>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</si>
  <si>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</si>
  <si>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</si>
  <si>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</si>
  <si>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</si>
  <si>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</si>
  <si>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</si>
  <si>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</si>
  <si>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</si>
  <si>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</si>
  <si>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</si>
  <si>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</si>
  <si>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</si>
  <si>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</si>
  <si>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</si>
  <si>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</si>
  <si>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</si>
  <si>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</si>
  <si>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</si>
  <si>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</si>
  <si>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</si>
  <si>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</si>
  <si>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</si>
  <si>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</si>
  <si>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</si>
  <si>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</si>
  <si>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</si>
  <si>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</si>
  <si>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</si>
  <si>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</si>
  <si>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</si>
  <si>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</si>
  <si>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</si>
  <si>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</si>
  <si>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</si>
  <si>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</si>
  <si>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</si>
  <si>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</si>
  <si>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</si>
  <si>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</si>
  <si>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</si>
  <si>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</si>
  <si>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</si>
  <si>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</si>
  <si>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</si>
  <si>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</si>
  <si>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</si>
  <si>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</si>
  <si>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</si>
  <si>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</si>
  <si>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</si>
  <si>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</si>
  <si>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</si>
  <si>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</si>
  <si>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</si>
  <si>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</si>
  <si>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</si>
  <si>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</si>
  <si>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</si>
  <si>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</si>
  <si>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</si>
  <si>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</si>
  <si>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</si>
  <si>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</si>
  <si>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</si>
  <si>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</si>
  <si>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</si>
  <si>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</si>
  <si>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</si>
  <si>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</si>
  <si>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</si>
  <si>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</si>
  <si>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</si>
  <si>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</si>
  <si>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</si>
  <si>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</si>
  <si>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</si>
  <si>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</si>
  <si>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</si>
  <si>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</si>
  <si>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</si>
  <si>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</si>
  <si>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</si>
  <si>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</si>
  <si>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</si>
  <si>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</si>
  <si>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</si>
  <si>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</si>
  <si>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</si>
  <si>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</si>
  <si>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</si>
  <si>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</si>
  <si>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</si>
  <si>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</si>
  <si>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</si>
  <si>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</si>
  <si>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</si>
  <si>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</si>
  <si>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</si>
  <si>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</si>
  <si>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</si>
  <si>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</si>
  <si>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</si>
  <si>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</si>
  <si>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</si>
  <si>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</si>
  <si>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</si>
  <si>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</si>
  <si>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</si>
  <si>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</si>
  <si>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</si>
  <si>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</si>
  <si>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</si>
  <si>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</si>
  <si>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</si>
  <si>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</si>
  <si>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</si>
  <si>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</si>
  <si>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</si>
  <si>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</si>
  <si>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</si>
  <si>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</si>
  <si>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</si>
  <si>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</si>
  <si>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</si>
  <si>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</si>
  <si>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</si>
  <si>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</si>
  <si>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</si>
  <si>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</si>
  <si>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</si>
  <si>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</si>
  <si>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</si>
  <si>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</si>
  <si>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</si>
  <si>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</si>
  <si>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</si>
  <si>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</si>
  <si>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</si>
  <si>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</si>
  <si>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</si>
  <si>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</si>
  <si>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</si>
  <si>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</si>
  <si>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</si>
  <si>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</si>
  <si>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</si>
  <si>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</si>
  <si>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</si>
  <si>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</si>
  <si>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</si>
  <si>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</si>
  <si>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</si>
  <si>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</si>
  <si>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</si>
  <si>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</si>
  <si>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</si>
  <si>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</si>
  <si>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</si>
  <si>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</si>
  <si>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</si>
  <si>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</si>
  <si>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</si>
  <si>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</si>
  <si>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</si>
  <si>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</si>
  <si>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</si>
  <si>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</si>
  <si>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</si>
  <si>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</si>
  <si>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</si>
  <si>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</si>
  <si>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</si>
  <si>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</si>
  <si>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</si>
  <si>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</si>
  <si>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</si>
  <si>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</si>
  <si>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</si>
  <si>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</si>
  <si>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</si>
  <si>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</si>
  <si>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</si>
  <si>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</si>
  <si>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</si>
  <si>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</si>
  <si>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</si>
  <si>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</si>
  <si>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</si>
  <si>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</si>
  <si>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</si>
  <si>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</si>
  <si>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</si>
  <si>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</si>
  <si>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</si>
  <si>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</si>
  <si>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</si>
  <si>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</si>
  <si>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</si>
  <si>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</si>
  <si>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</si>
  <si>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</si>
  <si>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</si>
  <si>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</si>
  <si>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</si>
  <si>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</si>
  <si>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</si>
  <si>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</si>
  <si>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</si>
  <si>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</si>
  <si>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</si>
  <si>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</si>
  <si>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</si>
  <si>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</si>
  <si>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</si>
  <si>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</si>
  <si>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</si>
  <si>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</si>
  <si>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</si>
  <si>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</si>
  <si>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</si>
  <si>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</si>
  <si>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</si>
  <si>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</si>
  <si>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</si>
  <si>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</si>
  <si>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</si>
  <si>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</si>
  <si>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</si>
  <si>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</si>
  <si>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</si>
  <si>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</si>
  <si>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</si>
  <si>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</si>
  <si>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</si>
  <si>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</si>
  <si>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</si>
  <si>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</si>
  <si>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</si>
  <si>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</si>
  <si>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</si>
  <si>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</si>
  <si>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</si>
  <si>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</si>
  <si>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</si>
  <si>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</si>
  <si>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</si>
  <si>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</si>
  <si>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</si>
  <si>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</si>
  <si>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</si>
  <si>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</si>
  <si>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</si>
  <si>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</si>
  <si>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</si>
  <si>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</si>
  <si>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</si>
  <si>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</si>
  <si>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</si>
  <si>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</si>
  <si>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</si>
  <si>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</si>
  <si>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</si>
  <si>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</si>
  <si>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</si>
  <si>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</si>
  <si>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</si>
  <si>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</si>
  <si>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</si>
  <si>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</si>
  <si>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</si>
  <si>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</si>
  <si>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</si>
  <si>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</si>
  <si>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</si>
  <si>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</si>
  <si>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</si>
  <si>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</si>
  <si>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</si>
  <si>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</si>
  <si>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</si>
  <si>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</si>
  <si>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</si>
  <si>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</si>
  <si>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</si>
  <si>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</si>
  <si>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</si>
  <si>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</si>
  <si>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</si>
  <si>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</si>
  <si>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</si>
  <si>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</si>
  <si>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</si>
  <si>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</si>
  <si>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</si>
  <si>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</si>
  <si>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</si>
  <si>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</si>
  <si>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</si>
  <si>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</si>
  <si>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</si>
  <si>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</si>
  <si>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</si>
  <si>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</si>
  <si>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</si>
  <si>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</si>
  <si>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</si>
  <si>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</si>
  <si>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</si>
  <si>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</si>
  <si>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</si>
  <si>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</si>
  <si>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</si>
  <si>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</si>
  <si>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</si>
  <si>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</si>
  <si>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</si>
  <si>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</si>
  <si>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</si>
  <si>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</si>
  <si>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</si>
  <si>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</si>
  <si>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</si>
  <si>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</si>
  <si>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</si>
  <si>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</si>
  <si>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</si>
  <si>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</si>
  <si>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</si>
  <si>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</si>
  <si>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</si>
  <si>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</si>
  <si>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</si>
  <si>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</si>
  <si>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</si>
  <si>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</si>
  <si>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</si>
  <si>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</si>
  <si>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</si>
  <si>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</si>
  <si>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</si>
  <si>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</si>
  <si>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</si>
  <si>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</si>
  <si>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</si>
  <si>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</si>
  <si>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</si>
  <si>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</si>
  <si>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</si>
  <si>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</si>
  <si>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</si>
  <si>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</si>
  <si>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</si>
  <si>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</si>
  <si>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</si>
  <si>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</si>
  <si>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</si>
  <si>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</si>
  <si>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</si>
  <si>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</si>
  <si>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</si>
  <si>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</si>
  <si>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</si>
  <si>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</si>
  <si>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</si>
  <si>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</si>
  <si>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</si>
  <si>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</si>
  <si>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</si>
  <si>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</si>
  <si>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</si>
  <si>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</si>
  <si>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</si>
  <si>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</si>
  <si>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</si>
  <si>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</si>
  <si>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</si>
  <si>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</si>
  <si>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</si>
  <si>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</si>
  <si>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</si>
  <si>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</si>
  <si>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</si>
  <si>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</si>
  <si>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</si>
  <si>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</si>
  <si>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</si>
  <si>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</si>
  <si>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</si>
  <si>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</si>
  <si>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</si>
  <si>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</si>
  <si>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</si>
  <si>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</si>
  <si>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</si>
  <si>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</si>
  <si>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</si>
  <si>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</si>
  <si>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</si>
  <si>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</si>
  <si>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</si>
  <si>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</si>
  <si>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</si>
  <si>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</si>
  <si>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</si>
  <si>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</si>
  <si>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</si>
  <si>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</si>
  <si>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</si>
  <si>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</si>
  <si>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</si>
  <si>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</si>
  <si>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</si>
  <si>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</si>
  <si>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</si>
  <si>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</si>
  <si>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</si>
  <si>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</si>
  <si>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</si>
  <si>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</si>
  <si>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</si>
  <si>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</si>
  <si>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</si>
  <si>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</si>
  <si>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</si>
  <si>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</si>
  <si>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</si>
  <si>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</si>
  <si>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</si>
  <si>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</si>
  <si>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</si>
  <si>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</si>
  <si>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</si>
  <si>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</si>
  <si>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</si>
  <si>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</si>
  <si>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</si>
  <si>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</si>
  <si>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</si>
  <si>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</si>
  <si>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</si>
  <si>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</si>
  <si>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</si>
  <si>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</si>
  <si>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</si>
  <si>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</si>
  <si>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</si>
  <si>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</si>
  <si>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</si>
  <si>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</si>
  <si>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</si>
  <si>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</si>
  <si>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</si>
  <si>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</si>
  <si>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</si>
  <si>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</si>
  <si>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</si>
  <si>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</si>
  <si>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</si>
  <si>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</si>
  <si>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</si>
  <si>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</si>
  <si>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</si>
  <si>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</si>
  <si>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</si>
  <si>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</si>
  <si>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</si>
  <si>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</si>
  <si>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</si>
  <si>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</si>
  <si>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</si>
  <si>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</si>
  <si>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</si>
  <si>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</si>
  <si>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</si>
  <si>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</si>
  <si>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</si>
  <si>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</si>
  <si>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</si>
  <si>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</si>
  <si>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</si>
  <si>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</si>
  <si>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</si>
  <si>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</si>
  <si>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</si>
  <si>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</si>
  <si>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</si>
  <si>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</si>
  <si>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</si>
  <si>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</si>
  <si>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</si>
  <si>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</si>
  <si>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</si>
  <si>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</si>
  <si>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</si>
  <si>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</si>
  <si>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</si>
  <si>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</si>
  <si>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</si>
  <si>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</si>
  <si>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</si>
  <si>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</si>
  <si>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</si>
  <si>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</si>
  <si>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</si>
  <si>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</si>
  <si>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</si>
  <si>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</si>
  <si>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</si>
  <si>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</si>
  <si>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</si>
  <si>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</si>
  <si>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</si>
  <si>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</si>
  <si>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</si>
  <si>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</si>
  <si>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</si>
  <si>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</si>
  <si>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</si>
  <si>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</si>
  <si>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</si>
  <si>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</si>
  <si>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</si>
  <si>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</si>
  <si>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</si>
  <si>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</si>
  <si>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</si>
  <si>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</si>
  <si>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</si>
  <si>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</si>
  <si>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</si>
  <si>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</si>
  <si>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</si>
  <si>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</si>
  <si>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</si>
  <si>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</si>
  <si>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</si>
  <si>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</si>
  <si>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</si>
  <si>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</si>
  <si>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</si>
  <si>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</si>
  <si>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</si>
  <si>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</si>
  <si>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</si>
  <si>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</si>
  <si>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</si>
  <si>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</si>
  <si>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</si>
  <si>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</si>
  <si>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</si>
  <si>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</si>
  <si>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</si>
  <si>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</si>
  <si>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</si>
  <si>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</si>
  <si>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</si>
  <si>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</si>
  <si>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</si>
  <si>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</si>
  <si>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</si>
  <si>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</si>
  <si>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</si>
  <si>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</si>
  <si>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</si>
  <si>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</si>
  <si>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</si>
  <si>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</si>
  <si>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</si>
  <si>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</si>
  <si>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</si>
  <si>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</si>
  <si>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</si>
  <si>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</si>
  <si>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</si>
  <si>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</si>
  <si>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</si>
  <si>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</si>
  <si>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</si>
  <si>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</si>
  <si>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</si>
  <si>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</si>
  <si>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</si>
  <si>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</si>
  <si>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</si>
  <si>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</si>
  <si>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</si>
  <si>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</si>
  <si>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</si>
  <si>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</si>
  <si>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</si>
  <si>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</si>
  <si>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</si>
  <si>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</si>
  <si>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</si>
  <si>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</si>
  <si>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</si>
  <si>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</si>
  <si>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</si>
  <si>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</si>
  <si>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</si>
  <si>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</si>
  <si>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</si>
  <si>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</si>
  <si>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</si>
  <si>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</si>
  <si>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</si>
  <si>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</si>
  <si>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</si>
  <si>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</si>
  <si>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</si>
  <si>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</si>
  <si>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</si>
  <si>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</si>
  <si>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</si>
  <si>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</si>
  <si>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</si>
  <si>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</si>
  <si>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</si>
  <si>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</si>
  <si>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</si>
  <si>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</si>
  <si>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</si>
  <si>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</si>
  <si>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</si>
  <si>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</si>
  <si>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</si>
  <si>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</si>
  <si>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</si>
  <si>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</si>
  <si>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</si>
  <si>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</si>
  <si>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</si>
  <si>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</si>
  <si>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</si>
  <si>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</si>
  <si>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</si>
  <si>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</si>
  <si>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</si>
  <si>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</si>
  <si>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</si>
  <si>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</si>
  <si>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</si>
  <si>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</si>
  <si>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</si>
  <si>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</si>
  <si>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</si>
  <si>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</si>
  <si>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</si>
  <si>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</si>
  <si>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</si>
  <si>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</si>
  <si>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</si>
  <si>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</si>
  <si>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</si>
  <si>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</si>
  <si>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</si>
  <si>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</si>
  <si>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</si>
  <si>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</si>
  <si>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</si>
  <si>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</si>
  <si>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</si>
  <si>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</si>
  <si>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</si>
  <si>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</si>
  <si>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</si>
  <si>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</si>
  <si>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</si>
  <si>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</si>
  <si>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</si>
  <si>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</si>
  <si>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</si>
  <si>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</si>
  <si>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</si>
  <si>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</si>
  <si>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</si>
  <si>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</si>
  <si>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</si>
  <si>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</si>
  <si>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</si>
  <si>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</si>
  <si>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</si>
  <si>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</si>
  <si>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</si>
  <si>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</si>
  <si>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</si>
  <si>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</si>
  <si>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</si>
  <si>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</si>
  <si>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</si>
  <si>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</si>
  <si>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</si>
  <si>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</si>
  <si>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</si>
  <si>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</si>
  <si>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</si>
  <si>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</si>
  <si>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</si>
  <si>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</si>
  <si>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</si>
  <si>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</si>
  <si>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</si>
  <si>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</si>
  <si>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</si>
  <si>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</si>
  <si>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</si>
  <si>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</si>
  <si>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</si>
  <si>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</si>
  <si>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</si>
  <si>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</si>
  <si>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</si>
  <si>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</si>
  <si>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</si>
  <si>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</si>
  <si>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</si>
  <si>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</si>
  <si>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</si>
  <si>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</si>
  <si>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</si>
  <si>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</si>
  <si>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</si>
  <si>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</si>
  <si>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</si>
  <si>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</si>
  <si>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</si>
  <si>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</si>
  <si>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</si>
  <si>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</si>
  <si>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</si>
  <si>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</si>
  <si>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</si>
  <si>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</si>
  <si>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</si>
  <si>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</si>
  <si>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</si>
  <si>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</si>
  <si>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</si>
  <si>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</si>
  <si>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</si>
  <si>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</si>
  <si>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</si>
  <si>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</si>
  <si>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</si>
  <si>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</si>
  <si>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</si>
  <si>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</si>
  <si>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</si>
  <si>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</si>
  <si>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</si>
  <si>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</si>
  <si>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</si>
  <si>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</si>
  <si>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</si>
  <si>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</si>
  <si>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</si>
  <si>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</si>
  <si>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</si>
  <si>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</si>
  <si>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</si>
  <si>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</si>
  <si>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</si>
  <si>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</si>
  <si>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</si>
  <si>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</si>
  <si>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</si>
  <si>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</si>
  <si>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</si>
  <si>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</si>
  <si>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</si>
  <si>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</si>
  <si>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</si>
  <si>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</si>
  <si>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</si>
  <si>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</si>
  <si>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</si>
  <si>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</si>
  <si>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</si>
  <si>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</si>
  <si>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</si>
  <si>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</si>
  <si>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</si>
  <si>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</si>
  <si>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</si>
  <si>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</si>
  <si>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</si>
  <si>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</si>
  <si>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</si>
  <si>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</si>
  <si>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</si>
  <si>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</si>
  <si>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</si>
  <si>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</si>
  <si>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</si>
  <si>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</si>
  <si>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</si>
  <si>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</si>
  <si>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</si>
  <si>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</si>
  <si>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</si>
  <si>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</si>
  <si>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</si>
  <si>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</si>
  <si>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</si>
  <si>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</si>
  <si>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</si>
  <si>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</si>
  <si>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</si>
  <si>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</si>
  <si>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</si>
  <si>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</si>
  <si>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</si>
  <si>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</si>
  <si>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</si>
  <si>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</si>
  <si>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</si>
  <si>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</si>
  <si>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</si>
  <si>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</si>
  <si>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</si>
  <si>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</si>
  <si>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</si>
  <si>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</si>
  <si>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</si>
  <si>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</si>
  <si>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</si>
  <si>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</si>
  <si>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</si>
  <si>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</si>
  <si>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</si>
  <si>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</si>
  <si>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</si>
  <si>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</si>
  <si>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</si>
  <si>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</si>
  <si>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</si>
  <si>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</si>
  <si>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</si>
  <si>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</si>
  <si>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</si>
  <si>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</si>
  <si>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</si>
  <si>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</si>
  <si>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</si>
  <si>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</si>
  <si>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</si>
  <si>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</si>
  <si>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</si>
  <si>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</si>
  <si>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</si>
  <si>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</si>
  <si>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</si>
  <si>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</si>
  <si>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</si>
  <si>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</si>
  <si>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</si>
  <si>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</si>
  <si>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</si>
  <si>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</si>
  <si>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</si>
  <si>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</si>
  <si>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</si>
  <si>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</si>
  <si>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</si>
  <si>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</si>
  <si>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</si>
  <si>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</si>
  <si>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</si>
  <si>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</si>
  <si>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</si>
  <si>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</si>
  <si>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</si>
  <si>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</si>
  <si>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</si>
  <si>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</si>
  <si>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</si>
  <si>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</si>
  <si>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</si>
  <si>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</si>
  <si>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</si>
  <si>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</si>
  <si>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</si>
  <si>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</si>
  <si>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</si>
  <si>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</si>
  <si>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</si>
  <si>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</si>
  <si>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</si>
  <si>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</si>
  <si>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</si>
  <si>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</si>
  <si>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</si>
  <si>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</si>
  <si>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</si>
  <si>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</si>
  <si>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</si>
  <si>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</si>
  <si>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</si>
  <si>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</si>
  <si>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</si>
  <si>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</si>
  <si>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</si>
  <si>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</si>
  <si>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</si>
  <si>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</si>
  <si>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</si>
  <si>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</si>
  <si>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</si>
  <si>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</si>
  <si>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</si>
  <si>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</si>
  <si>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</si>
  <si>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</si>
  <si>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</si>
  <si>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</si>
  <si>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</si>
  <si>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</si>
  <si>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</si>
  <si>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</si>
  <si>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</si>
  <si>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</si>
  <si>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</si>
  <si>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</si>
  <si>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</si>
  <si>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</si>
  <si>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</si>
  <si>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</si>
  <si>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</si>
  <si>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</si>
  <si>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</si>
  <si>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</si>
  <si>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</si>
  <si>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</si>
  <si>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</si>
  <si>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</si>
  <si>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</si>
  <si>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</si>
  <si>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</si>
  <si>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</si>
  <si>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</si>
  <si>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</si>
  <si>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</si>
  <si>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</si>
  <si>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</si>
  <si>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</si>
  <si>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</si>
  <si>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</si>
  <si>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</si>
  <si>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</si>
  <si>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</si>
  <si>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</si>
  <si>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</si>
  <si>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</si>
  <si>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</si>
  <si>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</si>
  <si>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</si>
  <si>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</si>
  <si>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</si>
  <si>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</si>
  <si>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</si>
  <si>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</si>
  <si>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</si>
  <si>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</si>
  <si>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</si>
  <si>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</si>
  <si>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</si>
  <si>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</si>
  <si>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</si>
  <si>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</si>
  <si>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</si>
  <si>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</si>
  <si>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</si>
  <si>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</si>
  <si>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</si>
  <si>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</si>
  <si>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</si>
  <si>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</si>
  <si>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</si>
  <si>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</si>
  <si>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</si>
  <si>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</si>
  <si>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</si>
  <si>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</si>
  <si>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</si>
  <si>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</si>
  <si>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</si>
  <si>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</si>
  <si>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</si>
  <si>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</si>
  <si>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</si>
  <si>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</si>
  <si>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</si>
  <si>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</si>
  <si>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</si>
  <si>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</si>
  <si>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</si>
  <si>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</si>
  <si>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</si>
  <si>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</si>
  <si>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</si>
  <si>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</si>
  <si>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</si>
  <si>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</si>
  <si>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</si>
  <si>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</si>
  <si>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</si>
  <si>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</si>
  <si>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</si>
  <si>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</si>
  <si>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</si>
  <si>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</si>
  <si>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</si>
  <si>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</si>
  <si>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</si>
  <si>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</si>
  <si>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</si>
  <si>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</si>
  <si>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</si>
  <si>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</si>
  <si>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</si>
  <si>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</si>
  <si>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</si>
  <si>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</si>
  <si>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</si>
  <si>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</si>
  <si>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</si>
  <si>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</si>
  <si>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</si>
  <si>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</si>
  <si>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</si>
  <si>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</si>
  <si>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</si>
  <si>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</si>
  <si>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</si>
  <si>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</si>
  <si>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</si>
  <si>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</si>
  <si>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</si>
  <si>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</si>
  <si>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</si>
  <si>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</si>
  <si>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</si>
  <si>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</si>
  <si>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</si>
  <si>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</si>
  <si>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</si>
  <si>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</si>
  <si>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</si>
  <si>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</si>
  <si>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</si>
  <si>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</si>
  <si>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</si>
  <si>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</si>
  <si>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</si>
  <si>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</si>
  <si>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</si>
  <si>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</si>
  <si>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</si>
  <si>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</si>
  <si>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</si>
  <si>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</si>
  <si>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</si>
  <si>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</si>
  <si>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</si>
  <si>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</si>
  <si>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</si>
  <si>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</si>
  <si>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</si>
  <si>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</si>
  <si>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</si>
  <si>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</si>
  <si>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</si>
  <si>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</si>
  <si>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</si>
  <si>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</si>
  <si>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</si>
  <si>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</si>
  <si>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</si>
  <si>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</si>
  <si>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</si>
  <si>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</si>
  <si>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</si>
  <si>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</si>
  <si>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</si>
  <si>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</si>
  <si>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</si>
  <si>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</si>
  <si>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</si>
  <si>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</si>
  <si>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</si>
  <si>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</si>
  <si>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</si>
  <si>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</si>
  <si>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</si>
  <si>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</si>
  <si>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</si>
  <si>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</si>
  <si>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</si>
  <si>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</si>
  <si>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</si>
  <si>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</si>
  <si>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</si>
  <si>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</si>
  <si>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</si>
  <si>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</si>
  <si>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</si>
  <si>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</si>
  <si>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</si>
  <si>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</si>
  <si>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</si>
  <si>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</si>
  <si>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</si>
  <si>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</si>
  <si>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</si>
  <si>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</si>
  <si>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</si>
  <si>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</si>
  <si>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</si>
  <si>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</si>
  <si>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</si>
  <si>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</si>
  <si>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</si>
  <si>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</si>
  <si>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</si>
  <si>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</si>
  <si>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</si>
  <si>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</si>
  <si>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</si>
  <si>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</si>
  <si>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</si>
  <si>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</si>
  <si>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</si>
  <si>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</si>
  <si>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</si>
  <si>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</si>
  <si>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</si>
  <si>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</si>
  <si>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</si>
  <si>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</si>
  <si>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</si>
  <si>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</si>
  <si>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</si>
  <si>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</si>
  <si>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</si>
  <si>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</si>
  <si>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</si>
  <si>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</si>
  <si>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</si>
  <si>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</si>
  <si>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</si>
  <si>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</si>
  <si>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</si>
  <si>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</si>
  <si>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</si>
  <si>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</si>
  <si>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</si>
  <si>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</si>
  <si>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</si>
  <si>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</si>
  <si>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</si>
  <si>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</si>
  <si>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</si>
  <si>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</si>
  <si>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</si>
  <si>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</si>
  <si>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</si>
  <si>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</si>
  <si>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</si>
  <si>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</si>
  <si>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</si>
  <si>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</si>
  <si>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</si>
  <si>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</si>
  <si>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</si>
  <si>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</si>
  <si>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</si>
  <si>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</si>
  <si>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</si>
  <si>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</si>
  <si>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</si>
  <si>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</si>
  <si>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</si>
  <si>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</si>
  <si>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</si>
  <si>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</si>
  <si>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</si>
  <si>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</si>
  <si>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</si>
  <si>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</si>
  <si>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</si>
  <si>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</si>
  <si>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</si>
  <si>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</si>
  <si>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</si>
  <si>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</si>
  <si>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</si>
  <si>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</si>
  <si>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</si>
  <si>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</si>
  <si>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</si>
  <si>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</si>
  <si>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</si>
  <si>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</si>
  <si>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</si>
  <si>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</si>
  <si>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</si>
  <si>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</si>
  <si>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</si>
  <si>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</si>
  <si>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</si>
  <si>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</si>
  <si>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</si>
  <si>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</si>
  <si>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</si>
  <si>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</si>
  <si>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</si>
  <si>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</si>
  <si>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</si>
  <si>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</si>
  <si>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</si>
  <si>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</si>
  <si>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</si>
  <si>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</si>
  <si>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</si>
  <si>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</si>
  <si>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</si>
  <si>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</si>
  <si>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</si>
  <si>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</si>
  <si>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</si>
  <si>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</si>
  <si>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</si>
  <si>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</si>
  <si>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</si>
  <si>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</si>
  <si>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</si>
  <si>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</si>
  <si>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</si>
  <si>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</si>
  <si>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</si>
  <si>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</si>
  <si>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</si>
  <si>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</si>
  <si>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</si>
  <si>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</si>
  <si>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</si>
  <si>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</si>
  <si>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</si>
  <si>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</si>
  <si>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</si>
  <si>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</si>
  <si>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</si>
  <si>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</si>
  <si>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</si>
  <si>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</si>
  <si>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</si>
  <si>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</si>
  <si>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</si>
  <si>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</si>
  <si>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</si>
  <si>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</si>
  <si>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</si>
  <si>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</si>
  <si>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</si>
  <si>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</si>
  <si>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</si>
  <si>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</si>
  <si>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</si>
  <si>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</si>
  <si>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</si>
  <si>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</si>
  <si>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</si>
  <si>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</si>
  <si>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</si>
  <si>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</si>
  <si>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</si>
  <si>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</si>
  <si>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</si>
  <si>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</si>
  <si>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</si>
  <si>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</si>
  <si>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</si>
  <si>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</si>
  <si>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</si>
  <si>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</si>
  <si>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</si>
  <si>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</si>
  <si>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</si>
  <si>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</si>
  <si>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</si>
  <si>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</si>
  <si>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</si>
  <si>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</si>
  <si>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</si>
  <si>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</si>
  <si>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</si>
  <si>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</si>
  <si>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</si>
  <si>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</si>
  <si>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</si>
  <si>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</si>
  <si>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</si>
  <si>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</si>
  <si>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</si>
  <si>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</si>
  <si>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</si>
  <si>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</si>
  <si>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</si>
  <si>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</si>
  <si>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</si>
  <si>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</si>
  <si>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</si>
  <si>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</si>
  <si>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</si>
  <si>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</si>
  <si>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</si>
  <si>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</si>
  <si>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</si>
  <si>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</si>
  <si>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</si>
  <si>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</si>
  <si>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</si>
  <si>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</si>
  <si>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</si>
  <si>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</si>
  <si>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</si>
  <si>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</si>
  <si>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</si>
  <si>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</si>
  <si>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</si>
  <si>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</si>
  <si>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</si>
  <si>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</si>
  <si>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</si>
  <si>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</si>
  <si>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</si>
  <si>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</si>
  <si>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</si>
  <si>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</si>
  <si>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</si>
  <si>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</si>
  <si>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</si>
  <si>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</si>
  <si>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</si>
  <si>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</si>
  <si>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</si>
  <si>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</si>
  <si>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</si>
  <si>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</si>
  <si>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</si>
  <si>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</si>
  <si>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</si>
  <si>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</si>
  <si>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</si>
  <si>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</si>
  <si>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</si>
  <si>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</si>
  <si>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</si>
  <si>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</si>
  <si>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</si>
  <si>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</si>
  <si>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</si>
  <si>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</si>
  <si>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</si>
  <si>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</si>
  <si>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</si>
  <si>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</si>
  <si>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</si>
  <si>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</si>
  <si>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</si>
  <si>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</si>
  <si>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</si>
  <si>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</si>
  <si>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</si>
  <si>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</si>
  <si>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</si>
  <si>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</si>
  <si>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</si>
  <si>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</si>
  <si>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</si>
  <si>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</si>
  <si>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</si>
  <si>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</si>
  <si>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</si>
  <si>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</si>
  <si>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</si>
  <si>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</si>
  <si>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</si>
  <si>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</si>
  <si>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</si>
  <si>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</si>
  <si>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</si>
  <si>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</si>
  <si>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</si>
  <si>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</si>
  <si>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</si>
  <si>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</si>
  <si>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</si>
  <si>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</si>
  <si>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</si>
  <si>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</si>
  <si>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</si>
  <si>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</si>
  <si>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</si>
  <si>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</si>
  <si>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</si>
  <si>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</si>
  <si>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</si>
  <si>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</si>
  <si>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</si>
  <si>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</si>
  <si>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</si>
  <si>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</si>
  <si>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</si>
  <si>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</si>
  <si>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</si>
  <si>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</si>
  <si>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</si>
  <si>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</si>
  <si>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</si>
  <si>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</si>
  <si>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</si>
  <si>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</si>
  <si>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</si>
  <si>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</si>
  <si>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</si>
  <si>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</si>
  <si>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</si>
  <si>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</si>
  <si>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</si>
  <si>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</si>
  <si>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</si>
  <si>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</si>
  <si>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</si>
  <si>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</si>
  <si>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</si>
  <si>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</si>
  <si>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</si>
  <si>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</si>
  <si>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</si>
  <si>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</si>
  <si>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</si>
  <si>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</si>
  <si>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</si>
  <si>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</si>
  <si>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</si>
  <si>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</si>
  <si>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</si>
  <si>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</si>
  <si>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</si>
  <si>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</si>
  <si>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</si>
  <si>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</si>
  <si>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</si>
  <si>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</si>
  <si>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</si>
  <si>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</si>
  <si>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</si>
  <si>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</si>
  <si>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</si>
  <si>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</si>
  <si>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</si>
  <si>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</si>
  <si>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</si>
  <si>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</si>
  <si>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</si>
  <si>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</si>
  <si>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</si>
  <si>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</si>
  <si>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</si>
  <si>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</si>
  <si>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</si>
  <si>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</si>
  <si>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</si>
  <si>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</si>
  <si>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</si>
  <si>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</si>
  <si>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</si>
  <si>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</si>
  <si>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</si>
  <si>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</si>
  <si>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</si>
  <si>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</si>
  <si>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</si>
  <si>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</si>
  <si>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</si>
  <si>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</si>
  <si>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</si>
  <si>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</si>
  <si>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</si>
  <si>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</si>
  <si>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</si>
  <si>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</si>
  <si>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</si>
  <si>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</si>
  <si>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</si>
  <si>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</si>
  <si>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</si>
  <si>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</si>
  <si>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</si>
  <si>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</si>
  <si>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</si>
  <si>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</si>
  <si>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</si>
  <si>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</si>
  <si>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</si>
  <si>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</si>
  <si>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</si>
  <si>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</si>
  <si>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</si>
  <si>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</si>
  <si>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</si>
  <si>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</si>
  <si>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</si>
  <si>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</si>
  <si>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</si>
  <si>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</si>
  <si>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</si>
  <si>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</si>
  <si>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</si>
  <si>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</si>
  <si>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</si>
  <si>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</si>
  <si>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</si>
  <si>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</si>
  <si>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</si>
  <si>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</si>
  <si>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</si>
  <si>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</si>
  <si>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</si>
  <si>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</si>
  <si>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</si>
  <si>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</si>
  <si>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</si>
  <si>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</si>
  <si>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</si>
  <si>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</si>
  <si>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</si>
  <si>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</si>
  <si>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</si>
  <si>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</si>
  <si>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</si>
  <si>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</si>
  <si>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</si>
  <si>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</si>
  <si>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</si>
  <si>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</si>
  <si>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</si>
  <si>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</si>
  <si>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</si>
  <si>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</si>
  <si>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</si>
  <si>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</si>
  <si>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</si>
  <si>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</si>
  <si>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</si>
  <si>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</si>
  <si>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</si>
  <si>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</si>
  <si>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</si>
  <si>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</si>
  <si>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</si>
  <si>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</si>
  <si>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</si>
  <si>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</si>
  <si>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</si>
  <si>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</si>
  <si>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</si>
  <si>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</si>
  <si>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</si>
  <si>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</si>
  <si>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</si>
  <si>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</si>
  <si>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</si>
  <si>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</si>
  <si>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</si>
  <si>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</si>
  <si>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</si>
  <si>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</si>
  <si>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</si>
  <si>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</si>
  <si>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</si>
  <si>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</si>
  <si>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</si>
  <si>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</si>
  <si>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</si>
  <si>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</si>
  <si>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</si>
  <si>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</si>
  <si>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</si>
  <si>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</si>
  <si>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</si>
  <si>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</si>
  <si>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</si>
  <si>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</si>
  <si>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</si>
  <si>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</si>
  <si>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</si>
  <si>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</si>
  <si>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</si>
  <si>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</si>
  <si>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</si>
  <si>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</si>
  <si>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</si>
  <si>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</si>
  <si>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</si>
  <si>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</si>
  <si>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</si>
  <si>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</si>
  <si>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</si>
  <si>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</si>
  <si>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</si>
  <si>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</si>
  <si>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</si>
  <si>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</si>
  <si>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</si>
  <si>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</si>
  <si>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</si>
  <si>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</si>
  <si>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</si>
  <si>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</si>
  <si>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</si>
  <si>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</si>
  <si>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</si>
  <si>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</si>
  <si>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</si>
  <si>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</si>
  <si>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</si>
  <si>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</si>
  <si>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</si>
  <si>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</si>
  <si>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</si>
  <si>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</si>
  <si>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</si>
  <si>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</si>
  <si>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</si>
  <si>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</si>
  <si>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</si>
  <si>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</si>
  <si>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</si>
  <si>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</si>
  <si>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</si>
  <si>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</si>
  <si>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</si>
  <si>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</si>
  <si>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</si>
  <si>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</si>
  <si>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</si>
  <si>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</si>
  <si>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</si>
  <si>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</si>
  <si>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</si>
  <si>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</si>
  <si>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</si>
  <si>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</si>
  <si>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</si>
  <si>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</si>
  <si>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</si>
  <si>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</si>
  <si>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</si>
  <si>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</si>
  <si>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</si>
  <si>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</si>
  <si>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</si>
  <si>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</si>
  <si>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</si>
  <si>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</si>
  <si>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</si>
  <si>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</si>
  <si>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</si>
  <si>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</si>
  <si>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</si>
  <si>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</si>
  <si>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</si>
  <si>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</si>
  <si>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</si>
  <si>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</si>
  <si>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</si>
  <si>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</si>
  <si>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</si>
  <si>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</si>
  <si>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</si>
  <si>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</si>
  <si>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</si>
  <si>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</si>
  <si>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</si>
  <si>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</si>
  <si>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</si>
  <si>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</si>
  <si>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</si>
  <si>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</si>
  <si>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</si>
  <si>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</si>
  <si>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</si>
  <si>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</si>
  <si>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</si>
  <si>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</si>
  <si>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</si>
  <si>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</si>
  <si>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</si>
  <si>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</si>
  <si>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</si>
  <si>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</si>
  <si>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</si>
  <si>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</si>
  <si>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</si>
  <si>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</si>
  <si>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</si>
  <si>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</si>
  <si>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</si>
  <si>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</si>
  <si>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</si>
  <si>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</si>
  <si>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</si>
  <si>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</si>
  <si>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</si>
  <si>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</si>
  <si>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</si>
  <si>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</si>
  <si>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</si>
  <si>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</si>
  <si>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</si>
  <si>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</si>
  <si>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</si>
  <si>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</si>
  <si>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</si>
  <si>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</si>
  <si>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</si>
  <si>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</si>
  <si>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</si>
  <si>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</si>
  <si>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</si>
  <si>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</si>
  <si>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</si>
  <si>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</si>
  <si>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</si>
  <si>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</si>
  <si>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</si>
  <si>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</si>
  <si>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</si>
  <si>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</si>
  <si>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</si>
  <si>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</si>
  <si>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</si>
  <si>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</si>
  <si>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</si>
  <si>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</si>
  <si>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</si>
  <si>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</si>
  <si>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</si>
  <si>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</si>
  <si>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</si>
  <si>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</si>
  <si>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</si>
  <si>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</si>
  <si>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</si>
  <si>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</si>
  <si>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</si>
  <si>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</si>
  <si>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</si>
  <si>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</si>
  <si>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</si>
  <si>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</si>
  <si>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</si>
  <si>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</si>
  <si>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</si>
  <si>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</si>
  <si>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</si>
  <si>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</si>
  <si>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</si>
  <si>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</si>
  <si>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</si>
  <si>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</si>
  <si>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</si>
  <si>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</si>
  <si>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</si>
  <si>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</si>
  <si>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</si>
  <si>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</si>
  <si>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</si>
  <si>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</si>
  <si>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</si>
  <si>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</si>
  <si>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</si>
  <si>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</si>
  <si>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</si>
  <si>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</si>
  <si>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</si>
  <si>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</si>
  <si>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</si>
  <si>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</si>
  <si>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</si>
  <si>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</si>
  <si>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</si>
  <si>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</si>
  <si>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</si>
  <si>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</si>
  <si>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</si>
  <si>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</si>
  <si>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</si>
  <si>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</si>
  <si>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</si>
  <si>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</si>
  <si>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</si>
  <si>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</si>
  <si>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</si>
  <si>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</si>
  <si>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</si>
  <si>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</si>
  <si>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</si>
  <si>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</si>
  <si>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</si>
  <si>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</si>
  <si>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</si>
  <si>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</si>
  <si>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</si>
  <si>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</si>
  <si>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</si>
  <si>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</si>
  <si>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</si>
  <si>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</si>
  <si>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</si>
  <si>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</si>
  <si>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</si>
  <si>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</si>
  <si>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</si>
  <si>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</si>
  <si>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</si>
  <si>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</si>
  <si>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</si>
  <si>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</si>
  <si>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</si>
  <si>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</si>
  <si>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</si>
  <si>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</si>
  <si>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</si>
  <si>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</si>
  <si>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</si>
  <si>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</si>
  <si>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</si>
  <si>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</si>
  <si>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</si>
  <si>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</si>
  <si>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</si>
  <si>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</si>
  <si>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</si>
  <si>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</si>
  <si>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</si>
  <si>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</si>
  <si>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</si>
  <si>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</si>
  <si>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</si>
  <si>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</si>
  <si>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</si>
  <si>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</si>
  <si>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</si>
  <si>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</si>
  <si>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</si>
  <si>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</si>
  <si>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</si>
  <si>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</si>
  <si>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</si>
  <si>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</si>
  <si>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</si>
  <si>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</si>
  <si>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</si>
  <si>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</si>
  <si>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</si>
  <si>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</si>
  <si>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</si>
  <si>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</si>
  <si>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</si>
  <si>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</si>
  <si>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</si>
  <si>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</si>
  <si>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</si>
  <si>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</si>
  <si>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</si>
  <si>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</si>
  <si>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</si>
  <si>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</si>
  <si>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</si>
  <si>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</si>
  <si>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</si>
  <si>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</si>
  <si>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</si>
  <si>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</si>
  <si>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</si>
  <si>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</si>
  <si>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</si>
  <si>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</si>
  <si>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</si>
  <si>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</si>
  <si>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</si>
  <si>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</si>
  <si>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</si>
  <si>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</si>
  <si>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</si>
  <si>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</si>
  <si>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</si>
  <si>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</si>
  <si>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</si>
  <si>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</si>
  <si>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</si>
  <si>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</si>
  <si>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</si>
  <si>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</si>
  <si>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</si>
  <si>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</si>
  <si>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</si>
  <si>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</si>
  <si>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</si>
  <si>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</si>
  <si>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</si>
  <si>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</si>
  <si>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</si>
  <si>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</si>
  <si>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</si>
  <si>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</si>
  <si>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</si>
  <si>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</si>
  <si>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</si>
  <si>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</si>
  <si>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</si>
  <si>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</si>
  <si>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</si>
  <si>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</si>
  <si>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</si>
  <si>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</si>
  <si>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</si>
  <si>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</si>
  <si>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</si>
  <si>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</si>
  <si>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</si>
  <si>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</si>
  <si>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</si>
  <si>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</si>
  <si>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</si>
  <si>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</si>
  <si>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</si>
  <si>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</si>
  <si>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</si>
  <si>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</si>
  <si>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</si>
  <si>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</si>
  <si>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</si>
  <si>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</si>
  <si>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</si>
  <si>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</si>
  <si>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</si>
  <si>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</si>
  <si>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</si>
  <si>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</si>
  <si>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</si>
  <si>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</si>
  <si>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</si>
  <si>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</si>
  <si>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</si>
  <si>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</si>
  <si>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</si>
  <si>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</si>
  <si>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</si>
  <si>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</si>
  <si>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</si>
  <si>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</si>
  <si>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</si>
  <si>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</si>
  <si>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</si>
  <si>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</si>
  <si>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</si>
  <si>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</si>
  <si>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</si>
  <si>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</si>
  <si>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</si>
  <si>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</si>
  <si>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</si>
  <si>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</si>
  <si>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</si>
  <si>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</si>
  <si>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</si>
  <si>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</si>
  <si>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</si>
  <si>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</si>
  <si>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</si>
  <si>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</si>
  <si>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</si>
  <si>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</si>
  <si>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</si>
  <si>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</si>
  <si>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</si>
  <si>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</si>
  <si>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</si>
  <si>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</si>
  <si>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</si>
  <si>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</si>
  <si>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</si>
  <si>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</si>
  <si>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</si>
  <si>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</si>
  <si>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</si>
  <si>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</si>
  <si>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</si>
  <si>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</si>
  <si>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</si>
  <si>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</si>
  <si>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</si>
  <si>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</si>
  <si>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</si>
  <si>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</si>
  <si>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</si>
  <si>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</si>
  <si>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</si>
  <si>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</si>
  <si>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</si>
  <si>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</si>
  <si>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</si>
  <si>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</si>
  <si>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</si>
  <si>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</si>
  <si>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</si>
  <si>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</si>
  <si>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</si>
  <si>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</si>
  <si>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</si>
  <si>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</si>
  <si>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</si>
  <si>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</si>
  <si>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</si>
  <si>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</si>
  <si>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</si>
  <si>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</si>
  <si>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</si>
  <si>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</si>
  <si>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</si>
  <si>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</si>
  <si>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</si>
  <si>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</si>
  <si>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</si>
  <si>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</si>
  <si>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</si>
  <si>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</si>
  <si>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</si>
  <si>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</si>
  <si>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</si>
  <si>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</si>
  <si>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</si>
  <si>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</si>
  <si>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</si>
  <si>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</si>
  <si>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</si>
  <si>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</si>
  <si>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</si>
  <si>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</si>
  <si>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</si>
  <si>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</si>
  <si>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</si>
  <si>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</si>
  <si>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</si>
  <si>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</si>
  <si>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</si>
  <si>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</si>
  <si>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</si>
  <si>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</si>
  <si>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</si>
  <si>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</si>
  <si>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</si>
  <si>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</si>
  <si>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</si>
  <si>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</si>
  <si>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</si>
  <si>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</si>
  <si>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</si>
  <si>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</si>
  <si>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</si>
  <si>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</si>
  <si>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</si>
  <si>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</si>
  <si>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</si>
  <si>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</si>
  <si>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</si>
  <si>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</si>
  <si>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</si>
  <si>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</si>
  <si>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</si>
  <si>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</si>
  <si>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</si>
  <si>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</si>
  <si>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</si>
  <si>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</si>
  <si>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</si>
  <si>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</si>
  <si>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</si>
  <si>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</si>
  <si>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</si>
  <si>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</si>
  <si>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</si>
  <si>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</si>
  <si>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</si>
  <si>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</si>
  <si>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</si>
  <si>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</si>
  <si>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</si>
  <si>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</si>
  <si>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</si>
  <si>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</si>
  <si>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</si>
  <si>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</si>
  <si>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</si>
  <si>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</si>
  <si>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</si>
  <si>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</si>
  <si>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</si>
  <si>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</si>
  <si>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</si>
  <si>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</si>
  <si>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</si>
  <si>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</si>
  <si>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</si>
  <si>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</si>
  <si>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</si>
  <si>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</si>
  <si>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</si>
  <si>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</si>
  <si>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</si>
  <si>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</si>
  <si>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</si>
  <si>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</si>
  <si>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</si>
  <si>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</si>
  <si>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</si>
  <si>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</si>
  <si>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</si>
  <si>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</si>
  <si>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</si>
  <si>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</si>
  <si>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</si>
  <si>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</si>
  <si>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</si>
  <si>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</si>
  <si>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</si>
  <si>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</si>
  <si>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</si>
  <si>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</si>
  <si>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</si>
  <si>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</si>
  <si>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</si>
  <si>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</si>
  <si>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</si>
  <si>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</si>
  <si>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</si>
  <si>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</si>
  <si>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</si>
  <si>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</si>
  <si>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</si>
  <si>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</si>
  <si>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</si>
  <si>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</si>
  <si>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</si>
  <si>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</si>
  <si>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</si>
  <si>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</si>
  <si>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</si>
  <si>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</si>
  <si>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</si>
  <si>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</si>
  <si>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</si>
  <si>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</si>
  <si>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</si>
  <si>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</si>
  <si>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</si>
  <si>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</si>
  <si>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</si>
  <si>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</si>
  <si>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</si>
  <si>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</si>
  <si>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</si>
  <si>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</si>
  <si>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</si>
  <si>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</si>
  <si>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</si>
  <si>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</si>
  <si>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</si>
  <si>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</si>
  <si>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</si>
  <si>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</si>
  <si>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</si>
  <si>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</si>
  <si>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</si>
  <si>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</si>
  <si>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</si>
  <si>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</si>
  <si>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</si>
  <si>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</si>
  <si>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</si>
  <si>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</si>
  <si>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</si>
  <si>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</si>
  <si>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</si>
  <si>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</si>
  <si>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</si>
  <si>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</si>
  <si>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</si>
  <si>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</si>
  <si>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</si>
  <si>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</si>
  <si>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</si>
  <si>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</si>
  <si>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</si>
  <si>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</si>
  <si>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</si>
  <si>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</si>
  <si>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</si>
  <si>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</si>
  <si>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</si>
  <si>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</si>
  <si>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</si>
  <si>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</si>
  <si>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</si>
  <si>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</si>
  <si>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</si>
  <si>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</si>
  <si>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</si>
  <si>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</si>
  <si>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</si>
  <si>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</si>
  <si>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</si>
  <si>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</si>
  <si>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</si>
  <si>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</si>
  <si>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</si>
  <si>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</si>
  <si>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</si>
  <si>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</si>
  <si>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</si>
  <si>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</si>
  <si>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</si>
  <si>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</si>
  <si>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</si>
  <si>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</si>
  <si>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</si>
  <si>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</si>
  <si>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</si>
  <si>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</si>
  <si>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</si>
  <si>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</si>
  <si>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</si>
  <si>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</si>
  <si>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</si>
  <si>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</si>
  <si>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</si>
  <si>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</si>
  <si>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</si>
  <si>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</si>
  <si>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</si>
  <si>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</si>
  <si>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</si>
  <si>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</si>
  <si>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</si>
  <si>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</si>
  <si>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</si>
  <si>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</si>
  <si>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</si>
  <si>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</si>
  <si>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</si>
  <si>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</si>
  <si>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</si>
  <si>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</si>
  <si>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</si>
  <si>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</si>
  <si>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</si>
  <si>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</si>
  <si>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</si>
  <si>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</si>
  <si>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</si>
  <si>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</si>
  <si>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</si>
  <si>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</si>
  <si>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</si>
  <si>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</si>
  <si>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</si>
  <si>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</si>
  <si>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</si>
  <si>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</si>
  <si>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</si>
  <si>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</si>
  <si>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</si>
  <si>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</si>
  <si>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</si>
  <si>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</si>
  <si>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</si>
  <si>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</si>
  <si>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</si>
  <si>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</si>
  <si>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</si>
  <si>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</si>
  <si>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</si>
  <si>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</si>
  <si>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</si>
  <si>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</si>
  <si>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</si>
  <si>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</si>
  <si>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</si>
  <si>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</si>
  <si>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</si>
  <si>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</si>
  <si>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</si>
  <si>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</si>
  <si>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</si>
  <si>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</si>
  <si>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</si>
  <si>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</si>
  <si>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</si>
  <si>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</si>
  <si>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</si>
  <si>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</si>
  <si>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</si>
  <si>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</si>
  <si>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</si>
  <si>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</si>
  <si>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</si>
  <si>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</si>
  <si>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</si>
  <si>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</si>
  <si>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</si>
  <si>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</si>
  <si>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</si>
  <si>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</si>
  <si>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</si>
  <si>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</si>
  <si>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</si>
  <si>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</si>
  <si>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</si>
  <si>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</si>
  <si>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</si>
  <si>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</si>
  <si>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</si>
  <si>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</si>
  <si>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</si>
  <si>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</si>
  <si>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</si>
  <si>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</si>
  <si>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</si>
  <si>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</si>
  <si>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</si>
  <si>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</si>
  <si>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</si>
  <si>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</si>
  <si>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</si>
  <si>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</si>
  <si>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</si>
  <si>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</si>
  <si>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</si>
  <si>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</si>
  <si>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</si>
  <si>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</si>
  <si>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</si>
  <si>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</si>
  <si>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</si>
  <si>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</si>
  <si>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</si>
  <si>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</si>
  <si>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</si>
  <si>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</si>
  <si>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</si>
  <si>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</si>
  <si>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</si>
  <si>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</si>
  <si>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</si>
  <si>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</si>
  <si>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</si>
  <si>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</si>
  <si>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</si>
  <si>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</si>
  <si>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</si>
  <si>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</si>
  <si>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</si>
  <si>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</si>
  <si>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</si>
  <si>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</si>
  <si>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</si>
  <si>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</si>
  <si>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</si>
  <si>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</si>
  <si>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</si>
  <si>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</si>
  <si>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</si>
  <si>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</si>
  <si>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</si>
  <si>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</si>
  <si>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</si>
  <si>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</si>
  <si>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</si>
  <si>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</si>
  <si>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</si>
  <si>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</si>
  <si>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</si>
  <si>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</si>
  <si>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</si>
  <si>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</si>
  <si>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</si>
  <si>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</si>
  <si>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</si>
  <si>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</si>
  <si>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</si>
  <si>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</si>
  <si>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</si>
  <si>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</si>
  <si>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</si>
  <si>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</si>
  <si>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</si>
  <si>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</si>
  <si>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</si>
  <si>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</si>
  <si>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</si>
  <si>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</si>
  <si>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</si>
  <si>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</si>
  <si>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</si>
  <si>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</si>
  <si>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</si>
  <si>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</si>
  <si>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</si>
  <si>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</si>
  <si>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</si>
  <si>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</si>
  <si>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</si>
  <si>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</si>
  <si>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</si>
  <si>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</si>
  <si>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</si>
  <si>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</si>
  <si>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</si>
  <si>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</si>
  <si>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</si>
  <si>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</si>
  <si>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</si>
  <si>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</si>
  <si>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</si>
  <si>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</si>
  <si>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</si>
  <si>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</si>
  <si>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</si>
  <si>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</si>
  <si>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</si>
  <si>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</si>
  <si>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</si>
  <si>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</si>
  <si>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</si>
  <si>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</si>
  <si>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</si>
  <si>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</si>
  <si>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</si>
  <si>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</si>
  <si>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</si>
  <si>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</si>
  <si>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</si>
  <si>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</si>
  <si>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</si>
  <si>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</si>
  <si>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</si>
  <si>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</si>
  <si>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</si>
  <si>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</si>
  <si>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</si>
  <si>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</si>
  <si>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</si>
  <si>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</si>
  <si>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</si>
  <si>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</si>
  <si>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</si>
  <si>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</si>
  <si>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</si>
  <si>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</si>
  <si>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</si>
  <si>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</si>
  <si>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</si>
  <si>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</si>
  <si>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</si>
  <si>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</si>
  <si>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</si>
  <si>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</si>
  <si>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</si>
  <si>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</si>
  <si>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</si>
  <si>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</si>
  <si>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</si>
  <si>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</si>
  <si>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</si>
  <si>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</si>
  <si>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</si>
  <si>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</si>
  <si>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</si>
  <si>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</si>
  <si>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</si>
  <si>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</si>
  <si>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</si>
  <si>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</si>
  <si>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</si>
  <si>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PCM-20251107-00000971</t>
  </si>
  <si>
    <t>ETA 24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</si>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</sst>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32" dataDxfId="31" headerRowBorderDxfId="29" tableBorderDxfId="30" totalsRowBorderDxfId="28">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305.76818206018652</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45968.716607986113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45968.716607986113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45968.716607986113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45968.716607986113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45968.716607986113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45968.716607986113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45968.716607986113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45968.716607986113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45968.716607986113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45968.716607986113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45968.716607986113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45968.716607986113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45968.716607986113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45968.716607986113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45968.716607986113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45968.716607986113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45968.716607986113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45968.716607986113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45968.716607986113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45968.716607986113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45968.716607986113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45968.716607986113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45968.716607986113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45968.716607986113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45968.716607986113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45968.716607986113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45968.716607986113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45968.716607986113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45968.716607986113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45968.716607986113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45968.716607986113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45968.716607986113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45968.716607986113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45968.716607986113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45968.716607986113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45968.716607986113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45968.716607986113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45968.716607986113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45968.716607986113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45968.716607986113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45968.716607986113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45968.716607986113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45968.716607986113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45968.716607986113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45968.716607986113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45968.716607986113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45968.716607986113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45968.716607986113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45968.716607986113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45968.716607986113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45968.716607986113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45968.716607986113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45968.716607986113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45968.716607986113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45968.716607986113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45968.716607986113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45968.716607986113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45968.716607986113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45968.716607986113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45968.716607986113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45968.716607986113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45968.716607986113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45968.716607986113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45968.716607986113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45968.716607986113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45968.716607986113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45968.716607986113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45968.716607986113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45968.716607986113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45968.716607986113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45968.716607986113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45968.716607986113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45968.716607986113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45968.716607986113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45968.716607986113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45968.716607986113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45968.716607986113</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45968.716607986113</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12FE3105-5459-4EBE-80D2-8062583A0D45}"/>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143.71677002315118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0.10915428240696201</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19574</v>
      </c>
      <c r="E5" s="85" t="s">
        <v>39021</v>
      </c>
      <c r="F5" s="104">
        <v>45968.711481481485</v>
      </c>
      <c r="G5" s="105">
        <f ca="1">IFERROR(NOW()-F5,"-")</f>
        <v>5.1265046276967041E-3</v>
      </c>
      <c r="H5" s="104">
        <v>45968.705231481479</v>
      </c>
      <c r="I5" s="18" t="str">
        <f>IFERROR(VLOOKUP(D5,DB!A:F,6,0),"")</f>
        <v>SCECO</v>
      </c>
      <c r="J5" s="18" t="str">
        <f>IFERROR(VLOOKUP(D5,DB!A:G,7,0),"")</f>
        <v>Good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45968.716607986113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45968.716607986113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45968.716607986113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45968.716607986113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45968.716607986113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45968.716607986113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45968.716607986113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45968.716607986113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45968.716607986113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45968.716607986113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45968.716607986113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45968.716607986113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45968.716607986113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45968.716607986113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45968.716607986113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45968.716607986113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45968.716607986113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45968.716607986113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45968.716607986113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45968.716607986113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45968.716607986113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45968.716607986113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45968.716607986113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45968.716607986113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45968.716607986113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45968.716607986113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45968.716607986113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45968.716607986113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45968.716607986113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45968.716607986113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45968.716607986113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45968.716607986113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45968.716607986113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45968.716607986113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45968.716607986113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45968.716607986113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45968.716607986113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45968.716607986113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45968.716607986113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45968.716607986113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45968.716607986113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45968.716607986113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45968.716607986113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45968.716607986113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45968.716607986113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45968.716607986113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45968.716607986113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45968.716607986113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45968.716607986113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45968.716607986113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45968.716607986113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45968.716607986113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45968.716607986113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45968.716607986113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45968.716607986113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45968.716607986113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45968.716607986113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45968.716607986113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45968.716607986113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45968.716607986113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45968.716607986113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45968.716607986113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45968.716607986113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45968.716607986113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45968.716607986113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45968.716607986113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45968.716607986113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45968.716607986113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45968.716607986113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45968.716607986113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45968.716607986113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45968.716607986113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45968.716607986113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45968.716607986113</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45968.716607986113</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45968.716607986113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45968.716607986113</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45968.716607986113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45968.716607986113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45968.716607986113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45968.716607986113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45968.716607986113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45968.716607986113</v>
      </c>
      <c r="H10" s="22" t="s">
        <v>39109</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45968.716607986113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45968.716607986113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45968.716607986113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45968.716607986113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45968.716607986113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45968.716607986113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45968.716607986113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45968.716607986113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45968.716607986113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45968.716607986113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45968.716607986113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45968.716607986113</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39110</v>
      </c>
      <c r="D23" s="18"/>
      <c r="E23" s="18"/>
      <c r="F23" s="20"/>
      <c r="G23" s="21">
        <f t="shared" ref="G23:G86" ca="1" si="1">IFERROR(NOW()-F23,"-")</f>
        <v>45968.716607986113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45968.716607986113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45968.716607986113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45968.716607986113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45968.716607986113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45968.716607986113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45968.716607986113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45968.716607986113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45968.716607986113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45968.716607986113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45968.716607986113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45968.716607986113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45968.716607986113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45968.716607986113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45968.716607986113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45968.716607986113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45968.716607986113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45968.716607986113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45968.716607986113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45968.716607986113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45968.716607986113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45968.716607986113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45968.716607986113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45968.716607986113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45968.716607986113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45968.716607986113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45968.716607986113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45968.716607986113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45968.716607986113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45968.716607986113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45968.716607986113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45968.716607986113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45968.716607986113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45968.716607986113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45968.716607986113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45968.716607986113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45968.716607986113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45968.716607986113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45968.716607986113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45968.716607986113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45968.716607986113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45968.716607986113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45968.716607986113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45968.716607986113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45968.716607986113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45968.716607986113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45968.716607986113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45968.716607986113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45968.716607986113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45968.716607986113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45968.716607986113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45968.716607986113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45968.716607986113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45968.716607986113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45968.716607986113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45968.716607986113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45968.716607986113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45968.716607986113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45968.716607986113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45968.716607986113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45968.716607986113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45968.716607986113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45968.716607986113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45968.716607986113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45968.716607986113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45968.716607986113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45968.716607986113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45968.716607986113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45968.716607986113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45968.716607986113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45968.716607986113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45968.716607986113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45968.716607986113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45968.716607986113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45968.716607986113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45968.716607986113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45968.716607986113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45968.716607986113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45968.716607986113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45968.716607986113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45968.716607986113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45968.716607986113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45968.716607986113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45968.716607986113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45968.716607986113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45968.716607986113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45968.716607986113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45968.716607986113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45968.716607986113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45968.716607986113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45968.716607986113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45968.716607986113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45968.716607986113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45968.716607986113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45968.716607986113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45968.716607986113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45968.716607986113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45968.716607986113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45968.716607986113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45968.716607986113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45968.716607986113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45968.716607986113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45968.716607986113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45968.716607986113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45968.716607986113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45968.716607986113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45968.716607986113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45968.716607986113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45968.716607986113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45968.716607986113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45968.716607986113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45968.716607986113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45968.716607986113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45968.716607986113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45968.716607986113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45968.716607986113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45968.716607986113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45968.716607986113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45968.716607986113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45968.716607986113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45968.716607986113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45968.716607986113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45968.716607986113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45968.716607986113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45968.716607986113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45968.716607986113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45968.716607986113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45968.716607986113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45968.716607986113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45968.716607986113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45968.716607986113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45968.716607986113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45968.716607986113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45968.716607986113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45968.716607986113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45968.716607986113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45968.716607986113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45968.716607986113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45968.716607986113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45968.716607986113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45968.716607986113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45968.716607986113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45968.716607986113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45968.716607986113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45968.716607986113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45968.716607986113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45968.716607986113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45968.716607986113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45968.716607986113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45968.716607986113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45968.716607986113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45968.716607986113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45968.716607986113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45968.716607986113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45968.716607986113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45968.716607986113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45968.716607986113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45968.716607986113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45968.716607986113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45968.716607986113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45968.716607986113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45968.716607986113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45968.716607986113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45968.716607986113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45968.716607986113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45968.716607986113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45968.716607986113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45968.716607986113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45968.716607986113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45968.716607986113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45968.716607986113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45968.716607986113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45968.716607986113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45968.716607986113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45968.716607986113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45968.716607986113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45968.716607986113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45968.716607986113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45968.716607986113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45968.716607986113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45968.716607986113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45968.716607986113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45968.716607986113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45968.716607986113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45968.716607986113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45968.716607986113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45968.716607986113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45968.716607986113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45968.716607986113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45968.716607986113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45968.716607986113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45968.716607986113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45968.716607986113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45968.716607986113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45968.716607986113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45968.716607986113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45968.716607986113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45968.716607986113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45968.716607986113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45968.716607986113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45968.716607986113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45968.716607986113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45968.716607986113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45968.716607986113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45968.716607986113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45968.716607986113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45968.716607986113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45968.716607986113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45968.716607986113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45968.716607986113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45968.716607986113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45968.716607986113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45968.716607986113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45968.716607986113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45968.716607986113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45968.716607986113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45968.716607986113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45968.716607986113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45968.716607986113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45968.716607986113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45968.716607986113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45968.716607986113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45968.716607986113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45968.716607986113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45968.716607986113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45968.716607986113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45968.716607986113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45968.716607986113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45968.716607986113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45968.716607986113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45968.716607986113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45968.716607986113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45968.716607986113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45968.716607986113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45968.716607986113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45968.716607986113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45968.716607986113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45968.716607986113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45968.716607986113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45968.716607986113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45968.716607986113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45968.716607986113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45968.716607986113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45968.716607986113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45968.716607986113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45968.716607986113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45968.716607986113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45968.716607986113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45968.716607986113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45968.716607986113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45968.716607986113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45968.716607986113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45968.716607986113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45968.716607986113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45968.716607986113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45968.716607986113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45968.716607986113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45968.716607986113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45968.716607986113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45968.716607986113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45968.716607986113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45968.716607986113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45968.716607986113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45968.716607986113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45968.716607986113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45968.716607986113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45968.716607986113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45968.716607986113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45968.716607986113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45968.716607986113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45968.716607986113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45968.716607986113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45968.716607986113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45968.716607986113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45968.716607986113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45968.716607986113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45968.716607986113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45968.716607986113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45968.716607986113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45968.716607986113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45968.716607986113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45968.716607986113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45968.716607986113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45968.716607986113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45968.716607986113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45968.716607986113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45968.716607986113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45968.716607986113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45968.716607986113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45968.716607986113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45968.716607986113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45968.716607986113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45968.716607986113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45968.716607986113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45968.716607986113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45968.716607986113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45968.716607986113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45968.716607986113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45968.716607986113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45968.716607986113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45968.716607986113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45968.716607986113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45968.716607986113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45968.716607986113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45968.716607986113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45968.716607986113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45968.716607986113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45968.716607986113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45968.716607986113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45968.716607986113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45968.716607986113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45968.716607986113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45968.716607986113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45968.716607986113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45968.716607986113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45968.716607986113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45968.716607986113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45968.716607986113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45968.716607986113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45968.716607986113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45968.716607986113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45968.716607986113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45968.716607986113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45968.716607986113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45968.716607986113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45968.716607986113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45968.716607986113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45968.716607986113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45968.716607986113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45968.716607986113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45968.716607986113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45968.716607986113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45968.716607986113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45968.716607986113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45968.716607986113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45968.716607986113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45968.716607986113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45968.716607986113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45968.716607986113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45968.716607986113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45968.716607986113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45968.716607986113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45968.716607986113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45968.716607986113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45968.716607986113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45968.716607986113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45968.716607986113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45968.716607986113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45968.716607986113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45968.716607986113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45968.716607986113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45968.716607986113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45968.716607986113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45968.716607986113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45968.716607986113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45968.716607986113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45968.716607986113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45968.716607986113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45968.716607986113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45968.716607986113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45968.716607986113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45968.716607986113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45968.716607986113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45968.716607986113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45968.716607986113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45968.716607986113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45968.716607986113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45968.716607986113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45968.716607986113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45968.716607986113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45968.716607986113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45968.716607986113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45968.716607986113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45968.716607986113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45968.716607986113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45968.716607986113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45968.716607986113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45968.716607986113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45968.716607986113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45968.716607986113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45968.716607986113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45968.716607986113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45968.716607986113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45968.716607986113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45968.716607986113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45968.716607986113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45968.716607986113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45968.716607986113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45968.716607986113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45968.716607986113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45968.716607986113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45968.716607986113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45968.716607986113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45968.716607986113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45968.716607986113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45968.716607986113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45968.716607986113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45968.716607986113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45968.716607986113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45968.716607986113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45968.716607986113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45968.716607986113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45968.716607986113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45968.716607986113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45968.716607986113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45968.716607986113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45968.716607986113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45968.716607986113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45968.716607986113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45968.716607986113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45968.716607986113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45968.716607986113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45968.716607986113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45968.716607986113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45968.716607986113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45968.716607986113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45968.716607986113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45968.716607986113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45968.716607986113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45968.716607986113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45968.716607986113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45968.716607986113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45968.716607986113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45968.716607986113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45968.716607986113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45968.716607986113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45968.716607986113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45968.716607986113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45968.716607986113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45968.716607986113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45968.716607986113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45968.716607986113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45968.716607986113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45968.716607986113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45968.716607986113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45968.716607986113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45968.716607986113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45968.716607986113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45968.716607986113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45968.716607986113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45968.716607986113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45968.716607986113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45968.716607986113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45968.716607986113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45968.716607986113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45968.716607986113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45968.716607986113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45968.716607986113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45968.716607986113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45968.716607986113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45968.716607986113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45968.716607986113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45968.716607986113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45968.716607986113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45968.716607986113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45968.716607986113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45968.716607986113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45968.716607986113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45968.716607986113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45968.716607986113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45968.716607986113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45968.716607986113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45968.716607986113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45968.716607986113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45968.716607986113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45968.716607986113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45968.716607986113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45968.716607986113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45968.716607986113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45968.716607986113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45968.716607986113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45968.716607986113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45968.716607986113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45968.716607986113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45968.716607986113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45968.716607986113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45968.716607986113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45968.716607986113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45968.716607986113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45968.716607986113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45968.716607986113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45968.716607986113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45968.716607986113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45968.716607986113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45968.716607986113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45968.716607986113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45968.716607986113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45968.716607986113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45968.716607986113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45968.716607986113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45968.716607986113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45968.716607986113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45968.716607986113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45968.716607986113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45968.716607986113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45968.716607986113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45968.716607986113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45968.716607986113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45968.716607986113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45968.716607986113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45968.716607986113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45968.716607986113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45968.716607986113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45968.716607986113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45968.716607986113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45968.716607986113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45968.716607986113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45968.716607986113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45968.716607986113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45968.716607986113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45968.716607986113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45968.716607986113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45968.716607986113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45968.716607986113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45968.716607986113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45968.716607986113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45968.716607986113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45968.716607986113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45968.716607986113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45968.716607986113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45968.716607986113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45968.716607986113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45968.716607986113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45968.716607986113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45968.716607986113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45968.716607986113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45968.716607986113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45968.716607986113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45968.716607986113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45968.716607986113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45968.716607986113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45968.716607986113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45968.716607986113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45968.716607986113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45968.716607986113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45968.716607986113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45968.716607986113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45968.716607986113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45968.716607986113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45968.716607986113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45968.716607986113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45968.716607986113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45968.716607986113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45968.716607986113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45968.716607986113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45968.716607986113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45968.716607986113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45968.716607986113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45968.716607986113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45968.716607986113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45968.716607986113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45968.716607986113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45968.716607986113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45968.716607986113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45968.716607986113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45968.716607986113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45968.716607986113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45968.716607986113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45968.716607986113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45968.716607986113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45968.716607986113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45968.716607986113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45968.716607986113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45968.716607986113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45968.716607986113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45968.716607986113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45968.716607986113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45968.716607986113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45968.716607986113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45968.716607986113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45968.716607986113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45968.716607986113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45968.716607986113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45968.716607986113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45968.716607986113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45968.716607986113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45968.716607986113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45968.716607986113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45968.716607986113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45968.716607986113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45968.716607986113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45968.716607986113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45968.716607986113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45968.716607986113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45968.716607986113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45968.716607986113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45968.716607986113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45968.716607986113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45968.716607986113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45968.716607986113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45968.716607986113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45968.716607986113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45968.716607986113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45968.716607986113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45968.716607986113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45968.716607986113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45968.716607986113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45968.716607986113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45968.716607986113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45968.716607986113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45968.716607986113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45968.716607986113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45968.716607986113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45968.716607986113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45968.716607986113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45968.716607986113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45968.716607986113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45968.716607986113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45968.716607986113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45968.716607986113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45968.716607986113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45968.716607986113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45968.716607986113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45968.716607986113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45968.716607986113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45968.716607986113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45968.716607986113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45968.716607986113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45968.716607986113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45968.716607986113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45968.716607986113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45968.716607986113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45968.716607986113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45968.716607986113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45968.716607986113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45968.716607986113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45968.716607986113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45968.716607986113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45968.716607986113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45968.716607986113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45968.716607986113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45968.716607986113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45968.716607986113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45968.716607986113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45968.716607986113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45968.716607986113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45968.716607986113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45968.716607986113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45968.716607986113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45968.716607986113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45968.716607986113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45968.716607986113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45968.716607986113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45968.716607986113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45968.716607986113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45968.716607986113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45968.716607986113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45968.716607986113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45968.716607986113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45968.716607986113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45968.716607986113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45968.716607986113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45968.716607986113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45968.716607986113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45968.716607986113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45968.716607986113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45968.716607986113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45968.716607986113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45968.716607986113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45968.716607986113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45968.716607986113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45968.716607986113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45968.716607986113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45968.716607986113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45968.716607986113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45968.716607986113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45968.716607986113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45968.716607986113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45968.716607986113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45968.716607986113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45968.716607986113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45968.716607986113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45968.716607986113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45968.716607986113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45968.716607986113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45968.716607986113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45968.716607986113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45968.716607986113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45968.716607986113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45968.716607986113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45968.716607986113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45968.716607986113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45968.716607986113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45968.716607986113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45968.716607986113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45968.716607986113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45968.716607986113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45968.716607986113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45968.716607986113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45968.716607986113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45968.716607986113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45968.716607986113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45968.716607986113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45968.716607986113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45968.716607986113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45968.716607986113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45968.716607986113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45968.716607986113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45968.716607986113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45968.716607986113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45968.716607986113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45968.716607986113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45968.716607986113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45968.716607986113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45968.716607986113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45968.716607986113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45968.716607986113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45968.716607986113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45968.716607986113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45968.716607986113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45968.716607986113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45968.716607986113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45968.716607986113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45968.716607986113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45968.716607986113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45968.716607986113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45968.716607986113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45968.716607986113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45968.716607986113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45968.716607986113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45968.716607986113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45968.716607986113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45968.716607986113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45968.716607986113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45968.716607986113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45968.716607986113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45968.716607986113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45968.716607986113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45968.716607986113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45968.716607986113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45968.716607986113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45968.716607986113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45968.716607986113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45968.716607986113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45968.716607986113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45968.716607986113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45968.716607986113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45968.716607986113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45968.716607986113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45968.716607986113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45968.716607986113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45968.716607986113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45968.716607986113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45968.716607986113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45968.716607986113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45968.716607986113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45968.716607986113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45968.716607986113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45968.716607986113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45968.716607986113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45968.716607986113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45968.716607986113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45968.716607986113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45968.716607986113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45968.716607986113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45968.716607986113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45968.716607986113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45968.716607986113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45968.716607986113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45968.716607986113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45968.716607986113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45968.716607986113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45968.716607986113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45968.716607986113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45968.716607986113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45968.716607986113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45968.716607986113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45968.716607986113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45968.716607986113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45968.716607986113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45968.716607986113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45968.716607986113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45968.716607986113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45968.716607986113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45968.716607986113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45968.716607986113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45968.716607986113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45968.716607986113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45968.716607986113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45968.716607986113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45968.716607986113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45968.716607986113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45968.716607986113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45968.716607986113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45968.716607986113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45968.716607986113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45968.716607986113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45968.716607986113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45968.716607986113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45968.716607986113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45968.716607986113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45968.716607986113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45968.716607986113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45968.716607986113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45968.716607986113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45968.716607986113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45968.716607986113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45968.716607986113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45968.716607986113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45968.716607986113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45968.716607986113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45968.716607986113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45968.716607986113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45968.716607986113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45968.716607986113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45968.716607986113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45968.716607986113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45968.716607986113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45968.716607986113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45968.716607986113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45968.716607986113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45968.716607986113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45968.716607986113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45968.716607986113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45968.716607986113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45968.716607986113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45968.716607986113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45968.716607986113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45968.716607986113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45968.716607986113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45968.716607986113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45968.716607986113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45968.716607986113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45968.716607986113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45968.716607986113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45968.716607986113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45968.716607986113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45968.716607986113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45968.716607986113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45968.716607986113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45968.716607986113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45968.716607986113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45968.716607986113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45968.716607986113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45968.716607986113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45968.716607986113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45968.716607986113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45968.716607986113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45968.716607986113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45968.716607986113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45968.716607986113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45968.716607986113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45968.716607986113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45968.716607986113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45968.716607986113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45968.716607986113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45968.716607986113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45968.716607986113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45968.716607986113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45968.716607986113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45968.716607986113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45968.716607986113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45968.716607986113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45968.716607986113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45968.716607986113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45968.716607986113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45968.716607986113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45968.716607986113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45968.716607986113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45968.716607986113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45968.716607986113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45968.716607986113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45968.716607986113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45968.716607986113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45968.716607986113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45968.716607986113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45968.716607986113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45968.716607986113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45968.716607986113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45968.716607986113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45968.716607986113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45968.716607986113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45968.716607986113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45968.716607986113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45968.716607986113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45968.716607986113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45968.716607986113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45968.716607986113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45968.716607986113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45968.716607986113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45968.716607986113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45968.716607986113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45968.716607986113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45968.716607986113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45968.716607986113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45968.716607986113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45968.716607986113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45968.716607986113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45968.716607986113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45968.716607986113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45968.716607986113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45968.716607986113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45968.716607986113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45968.716607986113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45968.716607986113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45968.716607986113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45968.716607986113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45968.716607986113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45968.716607986113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45968.716607986113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45968.716607986113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45968.716607986113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45968.716607986113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45968.716607986113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45968.716607986113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45968.716607986113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45968.716607986113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45968.716607986113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45968.716607986113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45968.716607986113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45968.716607986113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45968.716607986113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45968.716607986113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45968.716607986113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45968.716607986113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45968.716607986113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45968.716607986113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45968.716607986113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45968.716607986113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45968.716607986113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45968.716607986113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45968.716607986113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45968.716607986113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45968.716607986113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45968.716607986113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45968.716607986113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45968.716607986113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45968.716607986113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45968.716607986113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45968.716607986113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45968.716607986113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45968.716607986113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45968.716607986113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45968.716607986113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45968.716607986113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45968.716607986113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45968.716607986113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45968.716607986113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45968.716607986113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45968.716607986113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45968.716607986113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45968.716607986113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45968.716607986113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45968.716607986113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45968.716607986113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45968.716607986113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45968.716607986113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45968.716607986113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45968.716607986113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45968.716607986113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45968.716607986113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45968.716607986113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45968.716607986113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45968.716607986113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45968.716607986113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45968.716607986113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45968.716607986113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45968.716607986113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45968.716607986113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45968.716607986113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45968.716607986113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45968.716607986113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45968.716607986113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45968.716607986113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45968.716607986113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45968.716607986113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45968.716607986113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45968.716607986113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45968.716607986113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45968.716607986113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45968.716607986113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45968.716607986113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45968.716607986113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45968.716607986113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45968.716607986113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45968.716607986113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45968.716607986113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45968.716607986113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45968.716607986113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45968.716607986113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45968.716607986113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45968.716607986113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45968.716607986113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45968.716607986113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45968.716607986113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45968.716607986113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45968.716607986113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45968.716607986113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45968.716607986113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45968.716607986113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45968.716607986113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45968.716607986113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45968.716607986113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45968.716607986113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45968.716607986113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45968.716607986113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45968.716607986113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45968.716607986113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45968.716607986113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45968.716607986113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45968.716607986113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45968.716607986113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45968.716607986113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45968.716607986113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45968.716607986113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45968.716607986113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45968.716607986113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45968.716607986113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45968.716607986113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45968.716607986113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45968.716607986113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45968.716607986113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45968.716607986113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45968.716607986113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45968.716607986113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45968.716607986113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45968.716607986113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45968.716607986113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45968.716607986113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45968.716607986113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45968.716607986113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45968.716607986113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45968.716607986113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45968.716607986113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45968.716607986113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45968.716607986113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45968.716607986113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45968.716607986113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45968.716607986113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45968.716607986113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45968.716607986113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45968.716607986113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45968.716607986113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45968.716607986113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45968.716607986113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45968.716607986113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45968.716607986113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45968.716607986113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45968.716607986113</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265.23589039351646</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45968.716607986113</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45968.716607986113</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45968.716607986113</v>
      </c>
      <c r="H5" s="112"/>
      <c r="I5" s="108" t="str">
        <f>IFERROR(VLOOKUP(D5,DB!A:F,6,0),"")</f>
        <v/>
      </c>
      <c r="J5" s="150" t="str">
        <f>IFERROR(VLOOKUP(D5,DB!A:G,7,0),"")</f>
        <v/>
      </c>
      <c r="K5" s="114"/>
      <c r="L5" s="110" t="str">
        <f>IFERROR(VLOOKUP(D5,DB!A:I,9,0),"")</f>
        <v/>
      </c>
    </row>
    <row r="6" spans="1:16" ht="15" customHeight="1">
      <c r="A6" s="108"/>
      <c r="B6" s="108" t="str">
        <f>IFERROR(VLOOKUP(D6,DB!A:K,11,0),"")</f>
        <v/>
      </c>
      <c r="C6" s="109"/>
      <c r="D6" s="92"/>
      <c r="E6" s="111"/>
      <c r="F6" s="112"/>
      <c r="G6" s="113">
        <f ca="1">IFERROR(NOW()-F6,"")</f>
        <v>45968.716607986113</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45968.716607986113</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45968.716607986113</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45968.716607986113</v>
      </c>
      <c r="H9" s="112"/>
      <c r="I9" s="108" t="str">
        <f>IFERROR(VLOOKUP(D9,DB!A:F,6,0),"")</f>
        <v/>
      </c>
      <c r="J9" s="150" t="str">
        <f>IFERROR(VLOOKUP(D9,DB!A:G,7,0),"")</f>
        <v/>
      </c>
      <c r="K9" s="114"/>
      <c r="L9" s="110" t="str">
        <f>IFERROR(VLOOKUP(D9,DB!A:I,9,0),"")</f>
        <v/>
      </c>
    </row>
    <row r="10" spans="1:16" ht="15" customHeight="1">
      <c r="A10" s="108"/>
      <c r="B10" s="108" t="str">
        <f>IFERROR(VLOOKUP(D10,DB!A:K,11,0),"")</f>
        <v/>
      </c>
      <c r="C10" s="109"/>
      <c r="D10" s="110"/>
      <c r="E10" s="111"/>
      <c r="F10" s="112"/>
      <c r="G10" s="113">
        <f ca="1">IFERROR(NOW()-F10,"")</f>
        <v>45968.716607986113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45968.716607986113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45968.716607986113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45968.716607986113</v>
      </c>
      <c r="H13" s="112"/>
      <c r="I13" s="108" t="str">
        <f>IFERROR(VLOOKUP(D13,DB!A:F,6,0),"")</f>
        <v/>
      </c>
      <c r="J13" s="108" t="str">
        <f>IFERROR(VLOOKUP(D13,DB!A:G,7,0),"")</f>
        <v/>
      </c>
      <c r="K13" s="114"/>
      <c r="L13" s="110" t="str">
        <f>IFERROR(VLOOKUP(D13,DB!A:I,9,0),"")</f>
        <v/>
      </c>
    </row>
    <row r="14" spans="1:16" ht="15" customHeight="1">
      <c r="A14" s="150"/>
      <c r="B14" s="150" t="str">
        <f>IFERROR(VLOOKUP(D14,DB!A:K,11,0),"")</f>
        <v/>
      </c>
      <c r="C14" s="94"/>
      <c r="D14" s="92"/>
      <c r="E14" s="95"/>
      <c r="F14" s="96"/>
      <c r="G14" s="151">
        <f ca="1">IFERROR(NOW()-F14,"")</f>
        <v>45968.716607986113</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45968.716607986113</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45968.716607986113</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45968.716607986113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45968.716607986113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45968.716607986113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45968.716607986113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45968.716607986113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45968.716607986113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45968.716607986113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45968.716607986113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45968.716607986113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45968.716607986113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45968.716607986113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45968.716607986113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45968.716607986113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45968.716607986113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45968.716607986113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45968.716607986113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45968.716607986113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45968.716607986113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45968.716607986113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45968.716607986113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45968.716607986113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45968.716607986113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45968.716607986113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45968.716607986113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45968.716607986113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45968.716607986113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45968.716607986113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45968.716607986113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45968.716607986113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45968.716607986113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45968.716607986113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45968.716607986113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45968.716607986113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45968.716607986113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45968.716607986113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45968.716607986113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45968.716607986113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45968.716607986113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45968.716607986113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45968.716607986113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45968.716607986113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45968.716607986113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45968.716607986113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45968.716607986113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45968.716607986113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45968.716607986113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45968.716607986113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45968.716607986113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45968.716607986113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45968.716607986113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45968.716607986113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45968.716607986113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45968.716607986113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45968.716607986113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45968.716607986113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45968.716607986113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45968.716607986113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45968.716607986113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45968.716607986113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45968.716607986113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45968.716607986113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45968.716607986113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45968.716607986113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45968.716607986113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45968.716607986113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45968.716607986113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45968.716607986113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45968.716607986113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45968.716607986113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45968.716607986113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45968.716607986113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45968.716607986113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45968.716607986113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45968.716607986113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45968.716607986113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45968.716607986113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45968.716607986113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45968.716607986113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45968.716607986113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45968.716607986113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45968.716607986113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45968.716607986113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45968.716607986113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45968.716607986113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45968.716607986113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45968.716607986113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45968.716607986113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45968.716607986113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45968.716607986113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45968.716607986113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45968.716607986113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45968.716607986113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45968.716607986113</v>
      </c>
      <c r="H109" s="96"/>
      <c r="I109" s="150" t="str">
        <f>IFERROR(VLOOKUP(D109,DB!A:F,6,0),"")</f>
        <v/>
      </c>
      <c r="J109" s="150" t="str">
        <f>IFERROR(VLOOKUP(D109,DB!A:G,7,0),"")</f>
        <v/>
      </c>
      <c r="K109" s="98"/>
      <c r="L109" s="92" t="str">
        <f>IFERROR(VLOOKUP(D109,DB!A:I,9,0),"")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76.884547800924338</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42.527730671296013</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20.055496875000244</v>
      </c>
      <c r="H4" s="132">
        <v>45948.661111111112</v>
      </c>
      <c r="I4" s="131" t="str">
        <f>IFERROR(VLOOKUP(D4,DB!A:F,6,0),"")</f>
        <v>SCECO</v>
      </c>
      <c r="J4" s="131" t="str">
        <f>IFERROR(VLOOKUP(D4,DB!A:G,7,0),"")</f>
        <v>Dead</v>
      </c>
      <c r="K4" s="131" t="s">
        <v>39118</v>
      </c>
      <c r="L4" s="131" t="str">
        <f>IFERROR(VLOOKUP(D4,DB!A:I,9,0),"")</f>
        <v>Latis</v>
      </c>
    </row>
    <row r="5" spans="1:13" s="106" customFormat="1" ht="15">
      <c r="A5" s="131" t="s">
        <v>39119</v>
      </c>
      <c r="B5" s="131" t="str">
        <f>IFERROR(VLOOKUP(D5,DB!A:K,11,0),"")</f>
        <v>R5</v>
      </c>
      <c r="C5" s="131">
        <v>4</v>
      </c>
      <c r="D5" s="131" t="s">
        <v>38925</v>
      </c>
      <c r="E5" s="131" t="s">
        <v>39120</v>
      </c>
      <c r="F5" s="132">
        <v>45968.576666666668</v>
      </c>
      <c r="G5" s="133">
        <f ca="1">IFERROR(NOW()-F5,"")</f>
        <v>0.13994131944491528</v>
      </c>
      <c r="H5" s="132">
        <v>45968.698194444441</v>
      </c>
      <c r="I5" s="131" t="str">
        <f>IFERROR(VLOOKUP(D5,DB!A:F,6,0),"")</f>
        <v>Generator-SG</v>
      </c>
      <c r="J5" s="131" t="str">
        <f>IFERROR(VLOOKUP(D5,DB!A:G,7,0),"")</f>
        <v>Vandalized</v>
      </c>
      <c r="K5" s="131" t="s">
        <v>39121</v>
      </c>
      <c r="L5" s="131" t="str">
        <f>IFERROR(VLOOKUP(D5,DB!A:I,9,0),"")</f>
        <v>Latis</v>
      </c>
    </row>
    <row r="6" spans="1:13" ht="15">
      <c r="A6" s="131"/>
      <c r="B6" s="131" t="str">
        <f>IFERROR(VLOOKUP(D6,DB!A:K,11,0),"")</f>
        <v/>
      </c>
      <c r="C6" s="131"/>
      <c r="D6" s="131"/>
      <c r="E6" s="131"/>
      <c r="F6" s="131"/>
      <c r="G6" s="131">
        <f ca="1">IFERROR(NOW()-F6,"")</f>
        <v>45968.716607986113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45968.716607986113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45968.716607986113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45968.716607986113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45968.716607986113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45968.716607986113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45968.716607986113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45968.716607986113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45968.716607986113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45968.716607986113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45968.716607986113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45968.716607986113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45968.716607986113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45968.716607986113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45968.716607986113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45968.716607986113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45968.716607986113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45968.716607986113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45968.716607986113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45968.716607986113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45968.716607986113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45968.716607986113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45968.716607986113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45968.716607986113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45968.716607986113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45968.716607986113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45968.716607986113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45968.716607986113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45968.716607986113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45968.716607986113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45968.716607986113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45968.716607986113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45968.716607986113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45968.716607986113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45968.716607986113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45968.716607986113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45968.716607986113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45968.716607986113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45968.716607986113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45968.716607986113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45968.716607986113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45968.716607986113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45968.716607986113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45968.716607986113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45968.716607986113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45968.716607986113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45968.716607986113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45968.716607986113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45968.716607986113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45968.716607986113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45968.716607986113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45968.716607986113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45968.716607986113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45968.716607986113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45968.716607986113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45968.716607986113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45968.716607986113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45968.716607986113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45968.716607986113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45968.716607986113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45968.716607986113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45968.716607986113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45968.716607986113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45968.716607986113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45968.716607986113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45968.716607986113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45968.716607986113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45968.716607986113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45968.716607986113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45968.716607986113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45968.716607986113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45968.716607986113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45968.716607986113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45968.716607986113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45968.716607986113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45968.716607986113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45968.716607986113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45968.716607986113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45968.716607986113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45968.716607986113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45968.716607986113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45968.716607986113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45968.716607986113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45968.716607986113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45968.716607986113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45968.716607986113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45968.716607986113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45968.716607986113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45968.716607986113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45968.716607986113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45968.716607986113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45968.716607986113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45968.716607986113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45968.716607986113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45968.716607986113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45968.716607986113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45968.716607986113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45968.716607986113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45968.716607986113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45968.716607986113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45968.716607986113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45968.716607986113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45968.716607986113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45968.716607986113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45968.716607986113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45968.716607986113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45968.716607986113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45968.716607986113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45968.716607986113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45968.716607986113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45968.716607986113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45968.716607986113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45968.716607986113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45968.716607986113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45968.716607986113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45968.716607986113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45968.716607986113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45968.716607986113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45968.716607986113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45968.716607986113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45968.716607986113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45968.716607986113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45968.716607986113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45968.716607986113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45968.716607986113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45968.716607986113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45968.716607986113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45968.716607986113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45968.716607986113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45968.716607986113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45968.716607986113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45968.716607986113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45968.716607986113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45968.716607986113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45968.716607986113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45968.716607986113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45968.716607986113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45968.716607986113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45968.716607986113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45968.716607986113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45968.716607986113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45968.716607986113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45968.716607986113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45968.716607986113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45968.716607986113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45968.716607986113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45968.716607986113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45968.716607986113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45968.716607986113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45968.716607986113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45968.716607986113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45968.716607986113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45968.716607986113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45968.716607986113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45968.716607986113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45968.716607986113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45968.716607986113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45968.716607986113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45968.716607986113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45968.716607986113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45968.716607986113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45968.716607986113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45968.716607986113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45968.716607986113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45968.716607986113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45968.716607986113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45968.716607986113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45968.716607986113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45968.716607986113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45968.716607986113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45968.716607986113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45968.716607986113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45968.716607986113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45968.716607986113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45968.716607986113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45968.716607986113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45968.716607986113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45968.716607986113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45968.716607986113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45968.716607986113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45968.716607986113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45968.716607986113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45968.716607986113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45968.716607986113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45968.716607986113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45968.716607986113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45968.716607986113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45968.716607986113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45968.716607986113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45968.716607986113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45968.716607986113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45968.716607986113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45968.716607986113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45968.716607986113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45968.716607986113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45968.716607986113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45968.716607986113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45968.716607986113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45968.716607986113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45968.716607986113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45968.716607986113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45968.716607986113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45968.716607986113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45968.716607986113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45968.716607986113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45968.716607986113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45968.716607986113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45968.716607986113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45968.716607986113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45968.716607986113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45968.716607986113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45968.716607986113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45968.716607986113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45968.716607986113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45968.716607986113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45968.716607986113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45968.716607986113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45968.716607986113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45968.716607986113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45968.716607986113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45968.716607986113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45968.716607986113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45968.716607986113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45968.716607986113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45968.716607986113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45968.716607986113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45968.716607986113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45968.716607986113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45968.716607986113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45968.716607986113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45968.716607986113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45968.716607986113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45968.716607986113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45968.716607986113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45968.716607986113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45968.716607986113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45968.716607986113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45968.716607986113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45968.716607986113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45968.716607986113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45968.716607986113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45968.716607986113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45968.716607986113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45968.716607986113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45968.716607986113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45968.716607986113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45968.716607986113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45968.716607986113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45968.716607986113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45968.716607986113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45968.716607986113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45968.716607986113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45968.716607986113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45968.716607986113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45968.716607986113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45968.716607986113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45968.716607986113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45968.716607986113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45968.716607986113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45968.716607986113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45968.716607986113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45968.716607986113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45968.716607986113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45968.716607986113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45968.716607986113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45968.716607986113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45968.716607986113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45968.716607986113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45968.716607986113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45968.716607986113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45968.716607986113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45968.716607986113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45968.716607986113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45968.716607986113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45968.716607986113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45968.716607986113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45968.716607986113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45968.716607986113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45968.716607986113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45968.716607986113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45968.716607986113</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tabSelected="1"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45968.716607986113</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45968.716607986113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45968.716607986113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45968.716607986113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45968.716607986113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45968.716607986113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45968.716607986113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45968.716607986113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45968.716607986113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45968.716607986113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45968.716607986113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45968.716607986113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45968.716607986113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45968.716607986113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45968.716607986113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45968.716607986113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45968.716607986113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45968.716607986113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45968.716607986113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45968.716607986113</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2025-11-07T14:12:06Z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