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04" documentId="120_S{2AC9BD13-BADA-5192-A53E-5A8FF88502F6}" xr6:coauthVersionLast="47" xr6:coauthVersionMax="47" xr10:uidLastSave="{B34EE6DE-D44A-4EF7-ADA7-1BFD5CD2B43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<sst xmlns="http://schemas.openxmlformats.org/spreadsheetml/2006/main" count="180282" uniqueCount="39125">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</sst>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30" dataDxfId="29" headerRowBorderDxfId="27" tableBorderDxfId="28">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322.18581805555732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45985.134243981483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45985.134243981483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45985.134243981483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45985.134243981483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45985.134243981483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45985.134243981483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45985.134243981483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45985.134243981483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45985.134243981483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45985.134243981483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45985.134243981483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45985.134243981483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45985.134243981483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45985.134243981483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45985.134243981483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45985.134243981483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45985.134243981483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45985.134243981483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45985.134243981483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45985.134243981483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45985.134243981483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45985.134243981483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45985.134243981483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45985.134243981483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45985.134243981483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45985.134243981483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E846312C-66CF-408E-8900-AB20E500461A}"/>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E7" sqref="E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160.13440601852199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0.7468250000019907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25454</v>
      </c>
      <c r="E5" s="102"/>
      <c r="F5" s="103"/>
      <c r="G5" s="104">
        <f ca="1">IFERROR(NOW()-F5,"-")</f>
        <v>45985.134243981483</v>
      </c>
      <c r="H5" s="103"/>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45985.134243981483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45985.134243981483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45985.134243981483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45985.134243981483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45985.134243981483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45985.134243981483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45985.134243981483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45985.134243981483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45985.134243981483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45985.134243981483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45985.134243981483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45985.134243981483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45985.134243981483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45985.134243981483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45985.134243981483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45985.134243981483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45985.134243981483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45985.134243981483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45985.134243981483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45985.134243981483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45985.134243981483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45985.134243981483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45985.134243981483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45985.134243981483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45985.134243981483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45985.134243981483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45985.134243981483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45985.134243981483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45985.134243981483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45985.134243981483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45985.134243981483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45985.134243981483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45985.134243981483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45985.134243981483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45985.134243981483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45985.134243981483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45985.134243981483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45985.134243981483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45985.134243981483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45985.134243981483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45985.134243981483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45985.134243981483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45985.134243981483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45985.134243981483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45985.134243981483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45985.134243981483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45985.134243981483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45985.134243981483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45985.134243981483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45985.134243981483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45985.134243981483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45985.134243981483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45985.134243981483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45985.134243981483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45985.134243981483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45985.134243981483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45985.134243981483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45985.134243981483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45985.134243981483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45985.134243981483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45985.134243981483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45985.134243981483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45985.134243981483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45985.134243981483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45985.134243981483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45985.134243981483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45985.134243981483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45985.134243981483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45985.134243981483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45985.134243981483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45985.134243981483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45985.134243981483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45985.134243981483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45985.134243981483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45985.134243981483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45985.134243981483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45985.134243981483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45985.134243981483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45985.134243981483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45985.134243981483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45985.134243981483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45985.134243981483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45985.134243981483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45985.134243981483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45985.134243981483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45985.134243981483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45985.134243981483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45985.134243981483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45985.134243981483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45985.134243981483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45985.134243981483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45985.134243981483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45985.134243981483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45985.134243981483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45985.134243981483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45985.134243981483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45985.134243981483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45985.134243981483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45985.134243981483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45985.134243981483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45985.134243981483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45985.134243981483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45985.134243981483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45985.134243981483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45985.134243981483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45985.134243981483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45985.134243981483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45985.134243981483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45985.134243981483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45985.134243981483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45985.134243981483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45985.134243981483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45985.134243981483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45985.134243981483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45985.134243981483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45985.134243981483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45985.134243981483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45985.134243981483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45985.134243981483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45985.134243981483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45985.134243981483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45985.134243981483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45985.134243981483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45985.134243981483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45985.134243981483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45985.134243981483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45985.134243981483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45985.134243981483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45985.134243981483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45985.134243981483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45985.134243981483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45985.134243981483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45985.134243981483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45985.134243981483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45985.134243981483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45985.134243981483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45985.134243981483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45985.134243981483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45985.134243981483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45985.134243981483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45985.134243981483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45985.134243981483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45985.134243981483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45985.134243981483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45985.134243981483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45985.134243981483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45985.134243981483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45985.134243981483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45985.134243981483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45985.134243981483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45985.134243981483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45985.134243981483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45985.134243981483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45985.134243981483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45985.134243981483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45985.134243981483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45985.134243981483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45985.134243981483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45985.134243981483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45985.134243981483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45985.134243981483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45985.134243981483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45985.134243981483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45985.134243981483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45985.134243981483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45985.134243981483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45985.134243981483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45985.134243981483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45985.134243981483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45985.134243981483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45985.134243981483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45985.134243981483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45985.134243981483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45985.134243981483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45985.134243981483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45985.134243981483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45985.134243981483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45985.134243981483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45985.134243981483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45985.134243981483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45985.134243981483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45985.134243981483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45985.134243981483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45985.134243981483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45985.134243981483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45985.134243981483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45985.134243981483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45985.134243981483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45985.134243981483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45985.134243981483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45985.134243981483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45985.134243981483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45985.134243981483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45985.134243981483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45985.134243981483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45985.134243981483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45985.134243981483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45985.134243981483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45985.134243981483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45985.134243981483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45985.134243981483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45985.134243981483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45985.134243981483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45985.134243981483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45985.134243981483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45985.134243981483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45985.134243981483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45985.134243981483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45985.134243981483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45985.134243981483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45985.134243981483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45985.134243981483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45985.134243981483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45985.134243981483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45985.134243981483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45985.134243981483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45985.134243981483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45985.134243981483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45985.134243981483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45985.134243981483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45985.134243981483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45985.134243981483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45985.134243981483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45985.134243981483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45985.134243981483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45985.134243981483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45985.134243981483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45985.134243981483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45985.134243981483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45985.134243981483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45985.134243981483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45985.134243981483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45985.134243981483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45985.134243981483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45985.134243981483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45985.134243981483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45985.134243981483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45985.134243981483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45985.134243981483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45985.134243981483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45985.134243981483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45985.134243981483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45985.134243981483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45985.134243981483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45985.134243981483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45985.134243981483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45985.134243981483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45985.134243981483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45985.134243981483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45985.134243981483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45985.134243981483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45985.134243981483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45985.134243981483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45985.134243981483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45985.134243981483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45985.134243981483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45985.134243981483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45985.134243981483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45985.134243981483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45985.134243981483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45985.134243981483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45985.134243981483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45985.134243981483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45985.134243981483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45985.134243981483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45985.134243981483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45985.134243981483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45985.134243981483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45985.134243981483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45985.134243981483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45985.134243981483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45985.134243981483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45985.134243981483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45985.134243981483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45985.134243981483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45985.134243981483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45985.134243981483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45985.134243981483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45985.134243981483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45985.134243981483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45985.134243981483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45985.134243981483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45985.134243981483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45985.134243981483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45985.134243981483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45985.134243981483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45985.134243981483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45985.134243981483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45985.134243981483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45985.134243981483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45985.134243981483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45985.134243981483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45985.134243981483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45985.134243981483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45985.134243981483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45985.134243981483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45985.134243981483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45985.134243981483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45985.134243981483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45985.134243981483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45985.134243981483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45985.134243981483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45985.134243981483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45985.134243981483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45985.134243981483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45985.134243981483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45985.134243981483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45985.134243981483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45985.134243981483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45985.134243981483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45985.134243981483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45985.134243981483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45985.134243981483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45985.134243981483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45985.134243981483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45985.134243981483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45985.134243981483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45985.134243981483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45985.134243981483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45985.134243981483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45985.134243981483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45985.134243981483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45985.134243981483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45985.134243981483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45985.134243981483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45985.134243981483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45985.134243981483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45985.134243981483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45985.134243981483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45985.134243981483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45985.134243981483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45985.134243981483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45985.134243981483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45985.134243981483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45985.134243981483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45985.134243981483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45985.134243981483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45985.134243981483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45985.134243981483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45985.134243981483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45985.134243981483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45985.134243981483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45985.134243981483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45985.134243981483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45985.134243981483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45985.134243981483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45985.134243981483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45985.134243981483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45985.134243981483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45985.134243981483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45985.134243981483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45985.134243981483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45985.134243981483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45985.134243981483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45985.134243981483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45985.134243981483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45985.134243981483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45985.134243981483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45985.134243981483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45985.134243981483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45985.134243981483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45985.134243981483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45985.134243981483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45985.134243981483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45985.134243981483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45985.134243981483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45985.134243981483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45985.134243981483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45985.134243981483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45985.134243981483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45985.134243981483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45985.134243981483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45985.134243981483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45985.134243981483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45985.134243981483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45985.134243981483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45985.134243981483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45985.134243981483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45985.134243981483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45985.134243981483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45985.134243981483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45985.134243981483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45985.134243981483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45985.134243981483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45985.134243981483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45985.134243981483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45985.134243981483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45985.134243981483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45985.134243981483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45985.134243981483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45985.134243981483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45985.134243981483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45985.134243981483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45985.134243981483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45985.134243981483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45985.134243981483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45985.134243981483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45985.134243981483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45985.134243981483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45985.134243981483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45985.134243981483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45985.134243981483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45985.134243981483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45985.134243981483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45985.134243981483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45985.134243981483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45985.134243981483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45985.134243981483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45985.134243981483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45985.134243981483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45985.134243981483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45985.134243981483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45985.134243981483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45985.134243981483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45985.134243981483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45985.134243981483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45985.134243981483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45985.134243981483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45985.134243981483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45985.134243981483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45985.134243981483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45985.134243981483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45985.134243981483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45985.134243981483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45985.134243981483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45985.134243981483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45985.134243981483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45985.134243981483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45985.134243981483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45985.134243981483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45985.134243981483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45985.134243981483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45985.134243981483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45985.134243981483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45985.134243981483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45985.134243981483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45985.134243981483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45985.134243981483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45985.134243981483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45985.134243981483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45985.134243981483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45985.134243981483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45985.134243981483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45985.134243981483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45985.134243981483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45985.134243981483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45985.134243981483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45985.134243981483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45985.134243981483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45985.134243981483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45985.134243981483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45985.134243981483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45985.134243981483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45985.134243981483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45985.134243981483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45985.134243981483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45985.134243981483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45985.134243981483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45985.134243981483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45985.134243981483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45985.134243981483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45985.134243981483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45985.134243981483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45985.134243981483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45985.134243981483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45985.134243981483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45985.134243981483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45985.134243981483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45985.134243981483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45985.134243981483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45985.134243981483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45985.134243981483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45985.134243981483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45985.134243981483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45985.134243981483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45985.134243981483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45985.134243981483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45985.134243981483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45985.134243981483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45985.134243981483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45985.134243981483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45985.134243981483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45985.134243981483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45985.134243981483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45985.134243981483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45985.134243981483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45985.134243981483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45985.134243981483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45985.134243981483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45985.134243981483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45985.134243981483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45985.134243981483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45985.134243981483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45985.134243981483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45985.134243981483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45985.134243981483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45985.134243981483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45985.134243981483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45985.134243981483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45985.134243981483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45985.134243981483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45985.134243981483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45985.134243981483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45985.134243981483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45985.134243981483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45985.134243981483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45985.134243981483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45985.134243981483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45985.134243981483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45985.134243981483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45985.134243981483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45985.134243981483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45985.134243981483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45985.134243981483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45985.134243981483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45985.134243981483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45985.134243981483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45985.134243981483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45985.134243981483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45985.134243981483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45985.134243981483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45985.134243981483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45985.134243981483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45985.134243981483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45985.134243981483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45985.134243981483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45985.134243981483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45985.134243981483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45985.134243981483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45985.134243981483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45985.134243981483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45985.134243981483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45985.134243981483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45985.134243981483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45985.134243981483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45985.134243981483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45985.134243981483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45985.134243981483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45985.134243981483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45985.134243981483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45985.134243981483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45985.134243981483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45985.134243981483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45985.134243981483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45985.134243981483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45985.134243981483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45985.134243981483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45985.134243981483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45985.134243981483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45985.134243981483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45985.134243981483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45985.134243981483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45985.134243981483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45985.134243981483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45985.134243981483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45985.134243981483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45985.134243981483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45985.134243981483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45985.134243981483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45985.134243981483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45985.134243981483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45985.134243981483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45985.134243981483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45985.134243981483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45985.134243981483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45985.134243981483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45985.134243981483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45985.134243981483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45985.134243981483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45985.134243981483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45985.134243981483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45985.134243981483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45985.134243981483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45985.134243981483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45985.134243981483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45985.134243981483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45985.134243981483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45985.134243981483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45985.134243981483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45985.134243981483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45985.134243981483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45985.134243981483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45985.134243981483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45985.134243981483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45985.134243981483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45985.134243981483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45985.134243981483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45985.134243981483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45985.134243981483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45985.134243981483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45985.134243981483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45985.134243981483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45985.134243981483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45985.134243981483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45985.134243981483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45985.134243981483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45985.134243981483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45985.134243981483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45985.134243981483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45985.134243981483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45985.134243981483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45985.134243981483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45985.134243981483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45985.134243981483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45985.134243981483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45985.134243981483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45985.134243981483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45985.134243981483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45985.134243981483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45985.134243981483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45985.134243981483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45985.134243981483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45985.134243981483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45985.134243981483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45985.134243981483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45985.134243981483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45985.134243981483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45985.134243981483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45985.134243981483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45985.134243981483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45985.134243981483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45985.134243981483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45985.134243981483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45985.134243981483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45985.134243981483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45985.134243981483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45985.134243981483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45985.134243981483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45985.134243981483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45985.134243981483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45985.134243981483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45985.134243981483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45985.134243981483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45985.134243981483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45985.134243981483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45985.134243981483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45985.134243981483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45985.134243981483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45985.134243981483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45985.134243981483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45985.134243981483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45985.134243981483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45985.134243981483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45985.134243981483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45985.134243981483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45985.134243981483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45985.134243981483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45985.134243981483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45985.134243981483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45985.134243981483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45985.134243981483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45985.134243981483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45985.134243981483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45985.134243981483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45985.134243981483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45985.134243981483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45985.134243981483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45985.134243981483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45985.134243981483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45985.134243981483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45985.134243981483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45985.134243981483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45985.134243981483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45985.134243981483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45985.134243981483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45985.134243981483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45985.134243981483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45985.134243981483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45985.134243981483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45985.134243981483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45985.134243981483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45985.134243981483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45985.134243981483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45985.134243981483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45985.134243981483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45985.134243981483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45985.134243981483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45985.134243981483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45985.134243981483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45985.134243981483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45985.134243981483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45985.134243981483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45985.134243981483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45985.134243981483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45985.134243981483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45985.134243981483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45985.134243981483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45985.134243981483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45985.134243981483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45985.134243981483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45985.134243981483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45985.134243981483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45985.134243981483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45985.134243981483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45985.134243981483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45985.134243981483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45985.134243981483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45985.134243981483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45985.134243981483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45985.134243981483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45985.134243981483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45985.134243981483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45985.134243981483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45985.134243981483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45985.134243981483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45985.134243981483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45985.134243981483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45985.134243981483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45985.134243981483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45985.134243981483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45985.134243981483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45985.134243981483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45985.134243981483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45985.134243981483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45985.134243981483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45985.134243981483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45985.134243981483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45985.134243981483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45985.134243981483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45985.134243981483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45985.134243981483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45985.134243981483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45985.134243981483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45985.134243981483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45985.134243981483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45985.134243981483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45985.134243981483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45985.134243981483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45985.134243981483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45985.134243981483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45985.134243981483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45985.134243981483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45985.134243981483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45985.134243981483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45985.134243981483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45985.134243981483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45985.134243981483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45985.134243981483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45985.134243981483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45985.134243981483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45985.134243981483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45985.134243981483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45985.134243981483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45985.134243981483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45985.134243981483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45985.134243981483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45985.134243981483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45985.134243981483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45985.134243981483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45985.134243981483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45985.134243981483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45985.134243981483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45985.134243981483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45985.134243981483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45985.134243981483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45985.134243981483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45985.134243981483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45985.134243981483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45985.134243981483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45985.134243981483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45985.134243981483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45985.134243981483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45985.134243981483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45985.134243981483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45985.134243981483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45985.134243981483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45985.134243981483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45985.134243981483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45985.134243981483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45985.134243981483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45985.134243981483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45985.134243981483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45985.134243981483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45985.134243981483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45985.134243981483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45985.134243981483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45985.134243981483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45985.134243981483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45985.134243981483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45985.134243981483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45985.134243981483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45985.134243981483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45985.134243981483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45985.134243981483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45985.134243981483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45985.134243981483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45985.134243981483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45985.134243981483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45985.134243981483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45985.134243981483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45985.134243981483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45985.134243981483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45985.134243981483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45985.134243981483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45985.134243981483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45985.134243981483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45985.134243981483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45985.134243981483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45985.134243981483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45985.134243981483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45985.134243981483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45985.134243981483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45985.134243981483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45985.134243981483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45985.134243981483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45985.134243981483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45985.134243981483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45985.134243981483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45985.134243981483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45985.134243981483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45985.134243981483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45985.134243981483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45985.134243981483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45985.134243981483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45985.134243981483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45985.134243981483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45985.134243981483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45985.134243981483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45985.134243981483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45985.134243981483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45985.134243981483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45985.134243981483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45985.134243981483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45985.134243981483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45985.134243981483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45985.134243981483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45985.134243981483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45985.134243981483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45985.134243981483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45985.134243981483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45985.134243981483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45985.134243981483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45985.134243981483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45985.134243981483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45985.134243981483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45985.134243981483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45985.134243981483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45985.134243981483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45985.134243981483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45985.134243981483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45985.134243981483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45985.134243981483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45985.134243981483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45985.134243981483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45985.134243981483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45985.134243981483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45985.134243981483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45985.134243981483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45985.134243981483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45985.134243981483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45985.134243981483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45985.134243981483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45985.134243981483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45985.134243981483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45985.134243981483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45985.134243981483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45985.134243981483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45985.134243981483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45985.134243981483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45985.134243981483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45985.134243981483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45985.134243981483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45985.134243981483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45985.134243981483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45985.134243981483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45985.134243981483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45985.134243981483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45985.134243981483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45985.134243981483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45985.134243981483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45985.134243981483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45985.134243981483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45985.134243981483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45985.134243981483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45985.134243981483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45985.134243981483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45985.134243981483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45985.134243981483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45985.134243981483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45985.134243981483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45985.134243981483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45985.134243981483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45985.134243981483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45985.134243981483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45985.134243981483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45985.134243981483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45985.134243981483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45985.134243981483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45985.134243981483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45985.134243981483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45985.134243981483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45985.134243981483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45985.134243981483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45985.134243981483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45985.134243981483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45985.134243981483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45985.134243981483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45985.134243981483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45985.134243981483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45985.134243981483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45985.134243981483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45985.134243981483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45985.134243981483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45985.134243981483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45985.134243981483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45985.134243981483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45985.134243981483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45985.134243981483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45985.134243981483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45985.134243981483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45985.134243981483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45985.134243981483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45985.134243981483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45985.134243981483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45985.134243981483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45985.134243981483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45985.134243981483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45985.134243981483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45985.134243981483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45985.134243981483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45985.134243981483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45985.134243981483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45985.134243981483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45985.134243981483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45985.134243981483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45985.134243981483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45985.134243981483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45985.134243981483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45985.134243981483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45985.134243981483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45985.134243981483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45985.134243981483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45985.134243981483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45985.134243981483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45985.134243981483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45985.134243981483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45985.134243981483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45985.134243981483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45985.134243981483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45985.134243981483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45985.134243981483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45985.134243981483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45985.134243981483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45985.134243981483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45985.134243981483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45985.134243981483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45985.134243981483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45985.134243981483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45985.134243981483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45985.134243981483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45985.134243981483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45985.134243981483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45985.134243981483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45985.134243981483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45985.134243981483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45985.134243981483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45985.134243981483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45985.134243981483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45985.134243981483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45985.134243981483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45985.134243981483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45985.134243981483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45985.134243981483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45985.134243981483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45985.134243981483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45985.134243981483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45985.134243981483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45985.134243981483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45985.134243981483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45985.134243981483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45985.134243981483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45985.134243981483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45985.134243981483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45985.134243981483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45985.134243981483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45985.134243981483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45985.134243981483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45985.134243981483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45985.134243981483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45985.134243981483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45985.134243981483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45985.134243981483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45985.134243981483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45985.134243981483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45985.134243981483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45985.134243981483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45985.134243981483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45985.134243981483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45985.134243981483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45985.134243981483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45985.134243981483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45985.134243981483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45985.134243981483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45985.134243981483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45985.134243981483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45985.134243981483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45985.134243981483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45985.134243981483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45985.134243981483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45985.134243981483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45985.134243981483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45985.134243981483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45985.134243981483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45985.134243981483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45985.134243981483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45985.134243981483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45985.134243981483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45985.134243981483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45985.134243981483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45985.134243981483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45985.134243981483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45985.134243981483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45985.134243981483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45985.134243981483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45985.134243981483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45985.134243981483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45985.134243981483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45985.134243981483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45985.134243981483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45985.134243981483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45985.134243981483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45985.134243981483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45985.134243981483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45985.134243981483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45985.134243981483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45985.134243981483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45985.134243981483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45985.134243981483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45985.134243981483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45985.134243981483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45985.134243981483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45985.134243981483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45985.134243981483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45985.134243981483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45985.134243981483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45985.134243981483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45985.134243981483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45985.134243981483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45985.134243981483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45985.134243981483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45985.134243981483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45985.134243981483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45985.134243981483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45985.134243981483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45985.134243981483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45985.134243981483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45985.134243981483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45985.134243981483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45985.134243981483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45985.134243981483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45985.134243981483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45985.134243981483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45985.134243981483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45985.134243981483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45985.134243981483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45985.134243981483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45985.134243981483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45985.134243981483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45985.134243981483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45985.134243981483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45985.134243981483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45985.134243981483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45985.134243981483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45985.134243981483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45985.134243981483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45985.134243981483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45985.134243981483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45985.134243981483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45985.134243981483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45985.134243981483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45985.134243981483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45985.134243981483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45985.134243981483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45985.134243981483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45985.134243981483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45985.134243981483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45985.134243981483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45985.134243981483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45985.134243981483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45985.134243981483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45985.134243981483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45985.134243981483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45985.134243981483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45985.134243981483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45985.134243981483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45985.134243981483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45985.134243981483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45985.134243981483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45985.134243981483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45985.134243981483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45985.134243981483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45985.134243981483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45985.134243981483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45985.134243981483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45985.134243981483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45985.134243981483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45985.134243981483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45985.134243981483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45985.134243981483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45985.134243981483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45985.134243981483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45985.134243981483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45985.134243981483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45985.134243981483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45985.134243981483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281.65352638888726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0.64113055555935716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0.27013518518651836</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45985.134243981483</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45985.134243981483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45985.134243981483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45985.134243981483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45985.134243981483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45985.134243981483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45985.134243981483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45985.134243981483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45985.134243981483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45985.134243981483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45985.134243981483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45985.134243981483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45985.134243981483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45985.134243981483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45985.134243981483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45985.134243981483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45985.134243981483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45985.134243981483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45985.134243981483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45985.134243981483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45985.134243981483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45985.134243981483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45985.134243981483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45985.134243981483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45985.134243981483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45985.134243981483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45985.134243981483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45985.134243981483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45985.134243981483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45985.134243981483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45985.134243981483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45985.134243981483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45985.134243981483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45985.134243981483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45985.134243981483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45985.134243981483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45985.134243981483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45985.134243981483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45985.134243981483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45985.134243981483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45985.134243981483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45985.134243981483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45985.134243981483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45985.134243981483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45985.134243981483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45985.134243981483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45985.134243981483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45985.134243981483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45985.134243981483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45985.134243981483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45985.134243981483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45985.134243981483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45985.134243981483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45985.134243981483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45985.134243981483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45985.134243981483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45985.134243981483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45985.134243981483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45985.134243981483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45985.134243981483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45985.134243981483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45985.134243981483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45985.134243981483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45985.134243981483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45985.134243981483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45985.134243981483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45985.134243981483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45985.134243981483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45985.134243981483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45985.134243981483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45985.134243981483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45985.134243981483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45985.134243981483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45985.134243981483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45985.134243981483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45985.134243981483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45985.134243981483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45985.134243981483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45985.134243981483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45985.134243981483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45985.134243981483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45985.134243981483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45985.134243981483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45985.134243981483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45985.134243981483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45985.134243981483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45985.134243981483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45985.134243981483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45985.134243981483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45985.134243981483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45985.134243981483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45985.134243981483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45985.134243981483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45985.134243981483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45985.134243981483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45985.134243981483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45985.134243981483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45985.134243981483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45985.134243981483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45985.134243981483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45985.134243981483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45985.134243981483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45985.134243981483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45985.134243981483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45985.134243981483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45985.134243981483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45985.134243981483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45985.134243981483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45985.134243981483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45985.134243981483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45985.134243981483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45985.134243981483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45985.134243981483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45985.134243981483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45985.134243981483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45985.134243981483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45985.134243981483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45985.134243981483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45985.134243981483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45985.134243981483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45985.134243981483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45985.134243981483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45985.134243981483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45985.134243981483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45985.134243981483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45985.134243981483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45985.134243981483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45985.134243981483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45985.134243981483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45985.134243981483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45985.134243981483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45985.134243981483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45985.134243981483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45985.134243981483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45985.134243981483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45985.134243981483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45985.134243981483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45985.134243981483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45985.134243981483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45985.134243981483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45985.134243981483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45985.134243981483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45985.134243981483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45985.134243981483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45985.134243981483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45985.134243981483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45985.134243981483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45985.134243981483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45985.134243981483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45985.134243981483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45985.134243981483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45985.134243981483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45985.134243981483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45985.134243981483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45985.134243981483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45985.134243981483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45985.134243981483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45985.134243981483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45985.134243981483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45985.134243981483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45985.134243981483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45985.134243981483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45985.134243981483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45985.134243981483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45985.134243981483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45985.134243981483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45985.134243981483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45985.134243981483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45985.134243981483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45985.134243981483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45985.134243981483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45985.134243981483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45985.134243981483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45985.134243981483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45985.134243981483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45985.134243981483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45985.134243981483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45985.134243981483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45985.134243981483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45985.134243981483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45985.134243981483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45985.134243981483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45985.134243981483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45985.134243981483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45985.134243981483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45985.134243981483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45985.134243981483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45985.134243981483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45985.134243981483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45985.134243981483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45985.134243981483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45985.134243981483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45985.134243981483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45985.134243981483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45985.134243981483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45985.134243981483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45985.134243981483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45985.134243981483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45985.134243981483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45985.134243981483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45985.134243981483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45985.134243981483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45985.134243981483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45985.134243981483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45985.134243981483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45985.134243981483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45985.134243981483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45985.134243981483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45985.134243981483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45985.134243981483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45985.134243981483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45985.134243981483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45985.134243981483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45985.134243981483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45985.134243981483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45985.134243981483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45985.134243981483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45985.134243981483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45985.134243981483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45985.134243981483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45985.134243981483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45985.134243981483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45985.134243981483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45985.134243981483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45985.134243981483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45985.134243981483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45985.134243981483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45985.134243981483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45985.134243981483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45985.134243981483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45985.134243981483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45985.134243981483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45985.134243981483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45985.134243981483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45985.134243981483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45985.134243981483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45985.134243981483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45985.134243981483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45985.134243981483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45985.134243981483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45985.134243981483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45985.134243981483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45985.134243981483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45985.134243981483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45985.134243981483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45985.134243981483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45985.134243981483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45985.134243981483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45985.134243981483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45985.134243981483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45985.134243981483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45985.134243981483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45985.134243981483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45985.134243981483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45985.134243981483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45985.134243981483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45985.134243981483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45985.134243981483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45985.134243981483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45985.134243981483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45985.134243981483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45985.134243981483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45985.134243981483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45985.134243981483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45985.134243981483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45985.134243981483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45985.134243981483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45985.134243981483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45985.134243981483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45985.134243981483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45985.134243981483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45985.134243981483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45985.134243981483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45985.134243981483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45985.134243981483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45985.134243981483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45985.134243981483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45985.134243981483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45985.134243981483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45985.134243981483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45985.134243981483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45985.134243981483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45985.134243981483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45985.134243981483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45985.134243981483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45985.134243981483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45985.134243981483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45985.134243981483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45985.134243981483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45985.134243981483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45985.134243981483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45985.134243981483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45985.134243981483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45985.134243981483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45985.134243981483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45985.134243981483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45985.134243981483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45985.134243981483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45985.134243981483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45985.134243981483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45985.134243981483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45985.134243981483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45985.134243981483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45985.134243981483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45985.134243981483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45985.134243981483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45985.134243981483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45985.134243981483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45985.134243981483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45985.134243981483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45985.134243981483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45985.134243981483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45985.134243981483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45985.134243981483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45985.134243981483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45985.134243981483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45985.134243981483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45985.134243981483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45985.134243981483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45985.134243981483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45985.134243981483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45985.134243981483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45985.134243981483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45985.134243981483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45985.134243981483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45985.134243981483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45985.134243981483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45985.134243981483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45985.134243981483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45985.134243981483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45985.134243981483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45985.134243981483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45985.134243981483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45985.134243981483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45985.134243981483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45985.134243981483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45985.134243981483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45985.134243981483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45985.134243981483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45985.134243981483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45985.134243981483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45985.134243981483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45985.134243981483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45985.134243981483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45985.134243981483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45985.134243981483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45985.134243981483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45985.134243981483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45985.134243981483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45985.134243981483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45985.134243981483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45985.134243981483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45985.134243981483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45985.134243981483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45985.134243981483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45985.134243981483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45985.134243981483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45985.134243981483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45985.134243981483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45985.134243981483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45985.134243981483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45985.134243981483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45985.134243981483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45985.134243981483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45985.134243981483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45985.134243981483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45985.134243981483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45985.134243981483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45985.134243981483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45985.134243981483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45985.134243981483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45985.134243981483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45985.134243981483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45985.134243981483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45985.134243981483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45985.134243981483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45985.134243981483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45985.134243981483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45985.134243981483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45985.134243981483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45985.134243981483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45985.134243981483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45985.134243981483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45985.134243981483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45985.134243981483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45985.134243981483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45985.134243981483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45985.134243981483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45985.134243981483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45985.134243981483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45985.134243981483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45985.134243981483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45985.134243981483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45985.134243981483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45985.134243981483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45985.134243981483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45985.134243981483</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93.302183796295139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58.945366666666814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36.473132870371046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3.7609453703698819</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4.0389814814261626E-2</v>
      </c>
      <c r="H6" s="122">
        <v>45984.593425925923</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45985.134243981483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45985.134243981483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45985.134243981483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45985.134243981483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45985.134243981483</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45985.134243981483</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45985.134243981483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45985.134243981483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45985.134243981483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45985.134243981483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45985.134243981483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45985.134243981483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45985.134243981483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45985.134243981483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45985.134243981483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45985.134243981483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45985.134243981483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45985.134243981483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45985.134243981483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45985.134243981483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45985.134243981483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45985.134243981483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45985.134243981483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45985.134243981483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45985.134243981483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45985.134243981483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45985.134243981483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45985.134243981483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45985.134243981483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45985.134243981483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45985.134243981483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45985.134243981483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45985.134243981483</v>
      </c>
      <c r="H39" s="109"/>
      <c r="I39" s="109" t="str">
        <f>IFERROR(VLOOKUP(D39,DB!A:F,6,0),"")</f>
        <v/>
      </c>
      <c r="J39" s="109" t="str">
        <f>IFERROR(VLOOKUP(D39,DB!A:G,7,0),"")</f>
        <v/>
      </c>
      <c r="K39" s="109"/>
      <c r="L39" s="109" t="str">
        <f>IFERROR(VLOOKUP(D39,DB!A:I,9,0),"")</f>
        <v/>
      </c>
    </row>
    <row r="40" spans="1:12">
      <c r="A40" s="125"/>
      <c r="B40" s="125" t="str">
        <f>IFERROR(VLOOKUP(D40,DB!A:K,11,0),"")</f>
        <v/>
      </c>
      <c r="C40" s="125"/>
      <c r="D40" s="125"/>
      <c r="E40" s="125"/>
      <c r="F40" s="126"/>
      <c r="G40" s="111">
        <f ca="1">IFERROR(NOW()-F40,"")</f>
        <v>45985.134243981483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45985.134243981483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45985.134243981483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45985.134243981483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45985.134243981483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45985.134243981483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45985.134243981483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45985.134243981483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45985.134243981483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45985.134243981483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45985.134243981483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45985.134243981483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45985.134243981483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45985.134243981483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45985.134243981483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45985.134243981483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45985.134243981483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45985.134243981483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45985.134243981483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45985.134243981483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45985.134243981483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45985.134243981483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45985.134243981483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45985.134243981483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45985.134243981483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45985.134243981483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45985.134243981483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45985.134243981483</v>
      </c>
      <c r="H67" s="126"/>
      <c r="I67" s="125" t="str">
        <f>IFERROR(VLOOKUP(D67,DB!A:F,6,0),"")</f>
        <v/>
      </c>
      <c r="J67" s="125" t="str">
        <f>IFERROR(VLOOKUP(D67,DB!A:G,7,0),"")</f>
        <v/>
      </c>
      <c r="K67" s="125"/>
      <c r="L67" s="125" t="str">
        <f>IFERROR(VLOOKUP(D67,DB!A:I,9,0),"")</f>
        <v/>
      </c>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45985.134243981483</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45985.134243981483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45985.134243981483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45985.134243981483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45985.134243981483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45985.134243981483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45985.134243981483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45985.134243981483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45985.134243981483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45985.134243981483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45985.134243981483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45985.134243981483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45985.134243981483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45985.134243981483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45985.134243981483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45985.134243981483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45985.134243981483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45985.134243981483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45985.134243981483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45985.134243981483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45985.134243981483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45985.134243981483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45985.134243981483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45985.134243981483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45985.134243981483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45985.134243981483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45985.134243981483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45985.134243981483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45985.134243981483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45985.134243981483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45985.134243981483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45985.134243981483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45985.134243981483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45985.134243981483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45985.134243981483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45985.134243981483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45985.134243981483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45985.134243981483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45985.134243981483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45985.134243981483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45985.134243981483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45985.134243981483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45985.134243981483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45985.134243981483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