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4" documentId="120_S{2AC9BD13-BADA-5192-A53E-5A8FF88502F6}" xr6:coauthVersionLast="47" xr6:coauthVersionMax="47" xr10:uidLastSave="{4C2B25E6-6900-4426-A660-4ACD186CD32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9" i="9" l="1"/>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<sst xmlns="http://schemas.openxmlformats.org/spreadsheetml/2006/main" count="180279" uniqueCount="39122">
  <si>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</si>
  <si>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</si>
  <si>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</si>
  <si>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</si>
  <si>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</si>
  <si>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</si>
  <si>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</si>
  <si>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</si>
  <si>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</si>
  <si>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</si>
  <si>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</si>
  <si>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</si>
  <si>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</si>
  <si>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</si>
  <si>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</si>
  <si>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</si>
  <si>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</si>
  <si>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</si>
  <si>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</si>
  <si>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</si>
  <si>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</si>
  <si>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</si>
  <si>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</si>
  <si>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</si>
  <si>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</si>
  <si>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</si>
  <si>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</si>
  <si>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</si>
  <si>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</si>
  <si>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</si>
  <si>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</si>
  <si>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</si>
  <si>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</si>
  <si>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</si>
  <si>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</si>
  <si>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</si>
  <si>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</si>
  <si>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</si>
  <si>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</si>
  <si>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</si>
  <si>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</si>
  <si>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</si>
  <si>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</si>
  <si>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</si>
  <si>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</si>
  <si>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</si>
  <si>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</si>
  <si>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</si>
  <si>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</si>
  <si>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</si>
  <si>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</si>
  <si>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</si>
  <si>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</si>
  <si>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</si>
  <si>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</si>
  <si>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</si>
  <si>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</si>
  <si>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</si>
  <si>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</si>
  <si>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</si>
  <si>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</si>
  <si>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</si>
  <si>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</si>
  <si>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</si>
  <si>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</si>
  <si>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</si>
  <si>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</si>
  <si>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</si>
  <si>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</si>
  <si>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</si>
  <si>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</si>
  <si>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</si>
  <si>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</si>
  <si>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</si>
  <si>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</si>
  <si>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</si>
  <si>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</si>
  <si>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</si>
  <si>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</si>
  <si>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</si>
  <si>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</si>
  <si>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</si>
  <si>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</si>
  <si>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</si>
  <si>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</si>
  <si>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</si>
  <si>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</si>
  <si>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</si>
  <si>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</si>
  <si>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</si>
  <si>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</si>
  <si>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</si>
  <si>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</si>
  <si>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</si>
  <si>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</si>
  <si>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</si>
  <si>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</si>
  <si>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</si>
  <si>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</si>
  <si>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</si>
  <si>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</si>
  <si>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</si>
  <si>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</si>
  <si>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</si>
  <si>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</si>
  <si>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</si>
  <si>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</si>
  <si>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</si>
  <si>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</si>
  <si>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</si>
  <si>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</si>
  <si>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</si>
  <si>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</si>
  <si>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</si>
  <si>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</si>
  <si>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</si>
  <si>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</si>
  <si>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</si>
  <si>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</si>
  <si>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</si>
  <si>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</si>
  <si>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</si>
  <si>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</si>
  <si>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</si>
  <si>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</si>
  <si>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</si>
  <si>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</si>
  <si>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</si>
  <si>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</si>
  <si>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</si>
  <si>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</si>
  <si>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</si>
  <si>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</si>
  <si>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</si>
  <si>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</si>
  <si>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</si>
  <si>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</si>
  <si>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</si>
  <si>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</si>
  <si>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</si>
  <si>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</si>
  <si>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</si>
  <si>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</si>
  <si>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</si>
  <si>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</si>
  <si>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</si>
  <si>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</si>
  <si>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</si>
  <si>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</si>
  <si>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</si>
  <si>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</si>
  <si>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</si>
  <si>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</si>
  <si>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</si>
  <si>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</si>
  <si>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</si>
  <si>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</si>
  <si>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</si>
  <si>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</si>
  <si>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</si>
  <si>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</si>
  <si>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</si>
  <si>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</si>
  <si>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</si>
  <si>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</si>
  <si>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</si>
  <si>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</si>
  <si>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</si>
  <si>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</si>
  <si>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</si>
  <si>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</si>
  <si>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</si>
  <si>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</si>
  <si>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</si>
  <si>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</si>
  <si>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</si>
  <si>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</si>
  <si>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</si>
  <si>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</si>
  <si>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</si>
  <si>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</si>
  <si>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</si>
  <si>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</si>
  <si>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</si>
  <si>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</si>
  <si>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</si>
  <si>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</si>
  <si>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</si>
  <si>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</si>
  <si>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</si>
  <si>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</si>
  <si>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</si>
  <si>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</si>
  <si>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</si>
  <si>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</si>
  <si>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</si>
  <si>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</si>
  <si>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</si>
  <si>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</si>
  <si>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</si>
  <si>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</si>
  <si>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</si>
  <si>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</si>
  <si>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</si>
  <si>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</si>
  <si>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</si>
  <si>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</si>
  <si>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</si>
  <si>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</si>
  <si>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</si>
  <si>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</si>
  <si>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</si>
  <si>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</si>
  <si>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</si>
  <si>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</si>
  <si>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</si>
  <si>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</si>
  <si>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</si>
  <si>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</si>
  <si>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</si>
  <si>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</si>
  <si>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</si>
  <si>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</si>
  <si>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</si>
  <si>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</si>
  <si>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</si>
  <si>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</si>
  <si>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</si>
  <si>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</si>
  <si>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</si>
  <si>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</si>
  <si>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</si>
  <si>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</si>
  <si>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</si>
  <si>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</si>
  <si>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</si>
  <si>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</si>
  <si>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</si>
  <si>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</si>
  <si>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</si>
  <si>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</si>
  <si>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</si>
  <si>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</si>
  <si>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</si>
  <si>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</si>
  <si>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</si>
  <si>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</si>
  <si>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</si>
  <si>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</si>
  <si>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</si>
  <si>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</si>
  <si>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</si>
  <si>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</si>
  <si>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</si>
  <si>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</si>
  <si>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</si>
  <si>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</si>
  <si>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</si>
  <si>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</si>
  <si>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</si>
  <si>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</si>
  <si>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</si>
  <si>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</si>
  <si>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</si>
  <si>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</si>
  <si>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</si>
  <si>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</si>
  <si>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</si>
  <si>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</si>
  <si>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</si>
  <si>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</si>
  <si>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</si>
  <si>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</si>
  <si>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</si>
  <si>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</si>
  <si>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</si>
  <si>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</si>
  <si>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</si>
  <si>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</si>
  <si>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</si>
  <si>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</si>
  <si>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</si>
  <si>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</si>
  <si>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</si>
  <si>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</si>
  <si>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</si>
  <si>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</si>
  <si>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</si>
  <si>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</si>
  <si>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</si>
  <si>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</si>
  <si>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</si>
  <si>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</si>
  <si>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</si>
  <si>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</si>
  <si>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</si>
  <si>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</si>
  <si>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</si>
  <si>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</si>
  <si>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</si>
  <si>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</si>
  <si>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</si>
  <si>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</si>
  <si>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</si>
  <si>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</si>
  <si>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</si>
  <si>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</si>
  <si>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</si>
  <si>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</si>
  <si>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</si>
  <si>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</si>
  <si>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</si>
  <si>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</si>
  <si>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</si>
  <si>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</si>
  <si>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</si>
  <si>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</si>
  <si>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</si>
  <si>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</si>
  <si>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</si>
  <si>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</si>
  <si>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</si>
  <si>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</si>
  <si>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</si>
  <si>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</si>
  <si>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</si>
  <si>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</si>
  <si>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</si>
  <si>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</si>
  <si>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</si>
  <si>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</si>
  <si>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</si>
  <si>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</si>
  <si>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</si>
  <si>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</si>
  <si>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</si>
  <si>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</si>
  <si>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</si>
  <si>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</si>
  <si>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</si>
  <si>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</si>
  <si>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</si>
  <si>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</si>
  <si>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</si>
  <si>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</si>
  <si>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</si>
  <si>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</si>
  <si>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</si>
  <si>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</si>
  <si>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</si>
  <si>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</si>
  <si>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</si>
  <si>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</si>
  <si>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</si>
  <si>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</si>
  <si>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</si>
  <si>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</si>
  <si>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</si>
  <si>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</si>
  <si>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</si>
  <si>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</si>
  <si>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</si>
  <si>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</si>
  <si>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</si>
  <si>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</si>
  <si>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</si>
  <si>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</si>
  <si>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</si>
  <si>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</si>
  <si>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</si>
  <si>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</si>
  <si>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</si>
  <si>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</si>
  <si>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</si>
  <si>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</si>
  <si>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</si>
  <si>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</si>
  <si>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</si>
  <si>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</si>
  <si>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</si>
  <si>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</si>
  <si>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</si>
  <si>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</si>
  <si>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</si>
  <si>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</si>
  <si>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</si>
  <si>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</si>
  <si>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</si>
  <si>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</si>
  <si>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</si>
  <si>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</si>
  <si>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</si>
  <si>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</si>
  <si>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</si>
  <si>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</si>
  <si>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</si>
  <si>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</si>
  <si>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</si>
  <si>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</si>
  <si>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</si>
  <si>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</si>
  <si>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</si>
  <si>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</si>
  <si>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</si>
  <si>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</si>
  <si>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</si>
  <si>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</si>
  <si>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</si>
  <si>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</si>
  <si>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</si>
  <si>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</si>
  <si>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</si>
  <si>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</si>
  <si>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</si>
  <si>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</si>
  <si>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</si>
  <si>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</si>
  <si>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</si>
  <si>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</si>
  <si>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</si>
  <si>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</si>
  <si>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</si>
  <si>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</si>
  <si>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</si>
  <si>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</si>
  <si>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</si>
  <si>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</si>
  <si>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</si>
  <si>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</si>
  <si>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</si>
  <si>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</si>
  <si>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</si>
  <si>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</si>
  <si>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</si>
  <si>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</si>
  <si>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</si>
  <si>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</si>
  <si>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</si>
  <si>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</si>
  <si>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</si>
  <si>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</si>
  <si>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</si>
  <si>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</si>
  <si>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</si>
  <si>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</si>
  <si>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</si>
  <si>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</si>
  <si>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</si>
  <si>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</si>
  <si>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</si>
  <si>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</si>
  <si>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</si>
  <si>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</si>
  <si>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</si>
  <si>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</si>
  <si>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</si>
  <si>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</si>
  <si>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</si>
  <si>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</si>
  <si>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</si>
  <si>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</si>
  <si>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</si>
  <si>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</si>
  <si>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</si>
  <si>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</si>
  <si>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</si>
  <si>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</si>
  <si>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</si>
  <si>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</si>
  <si>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</si>
  <si>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</si>
  <si>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</si>
  <si>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</si>
  <si>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</si>
  <si>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</si>
  <si>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</si>
  <si>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</si>
  <si>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</si>
  <si>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</si>
  <si>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</si>
  <si>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</si>
  <si>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</si>
  <si>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</si>
  <si>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</si>
  <si>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</si>
  <si>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</si>
  <si>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</si>
  <si>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</si>
  <si>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</si>
  <si>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</si>
  <si>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</si>
  <si>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</si>
  <si>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</si>
  <si>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</si>
  <si>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</si>
  <si>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</si>
  <si>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</si>
  <si>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</si>
  <si>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</si>
  <si>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</si>
  <si>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</si>
  <si>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</si>
  <si>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</si>
  <si>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</si>
  <si>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</si>
  <si>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</si>
  <si>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</si>
  <si>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</si>
  <si>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</si>
  <si>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</si>
  <si>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</si>
  <si>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</si>
  <si>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</si>
  <si>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</si>
  <si>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</si>
  <si>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</si>
  <si>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</si>
  <si>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</si>
  <si>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</si>
  <si>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</si>
  <si>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</si>
  <si>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</si>
  <si>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</si>
  <si>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</si>
  <si>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</si>
  <si>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</si>
  <si>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</si>
  <si>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</si>
  <si>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</si>
  <si>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</si>
  <si>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</si>
  <si>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</si>
  <si>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</si>
  <si>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</si>
  <si>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</si>
  <si>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</si>
  <si>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</si>
  <si>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</si>
  <si>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</si>
  <si>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</si>
  <si>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</si>
  <si>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</si>
  <si>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</si>
  <si>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</si>
  <si>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</si>
  <si>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</si>
  <si>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</si>
  <si>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</si>
  <si>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</si>
  <si>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</si>
  <si>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</si>
  <si>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</si>
  <si>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</si>
  <si>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</si>
  <si>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</si>
  <si>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</si>
  <si>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</si>
  <si>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</si>
  <si>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</si>
  <si>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</si>
  <si>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</si>
  <si>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</si>
  <si>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</si>
  <si>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</si>
  <si>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</si>
  <si>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</si>
  <si>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</si>
  <si>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</si>
  <si>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</si>
  <si>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</si>
  <si>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</si>
  <si>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</si>
  <si>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</si>
  <si>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</si>
  <si>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</si>
  <si>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</si>
  <si>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</si>
  <si>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</si>
  <si>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</si>
  <si>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</si>
  <si>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</si>
  <si>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</si>
  <si>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</si>
  <si>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</si>
  <si>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</si>
  <si>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</si>
  <si>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</si>
  <si>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</si>
  <si>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</si>
  <si>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</si>
  <si>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</si>
  <si>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</si>
  <si>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</si>
  <si>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</si>
  <si>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</si>
  <si>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</si>
  <si>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</si>
  <si>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</si>
  <si>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</si>
  <si>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</si>
  <si>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</si>
  <si>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</si>
  <si>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</si>
  <si>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</si>
  <si>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</si>
  <si>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</si>
  <si>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</si>
  <si>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</si>
  <si>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</si>
  <si>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</si>
  <si>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</si>
  <si>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</si>
  <si>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</si>
  <si>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</si>
  <si>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</si>
  <si>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</si>
  <si>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</si>
  <si>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</si>
  <si>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</si>
  <si>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</si>
  <si>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</si>
  <si>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</si>
  <si>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</si>
  <si>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</si>
  <si>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</si>
  <si>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</si>
  <si>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</si>
  <si>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</si>
  <si>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</si>
  <si>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</si>
  <si>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</si>
  <si>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</si>
  <si>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</si>
  <si>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</si>
  <si>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</si>
  <si>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</si>
  <si>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</si>
  <si>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</si>
  <si>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</si>
  <si>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</si>
  <si>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</si>
  <si>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</si>
  <si>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</si>
  <si>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</si>
  <si>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</si>
  <si>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</si>
  <si>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</si>
  <si>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</si>
  <si>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</si>
  <si>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</si>
  <si>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</si>
  <si>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</si>
  <si>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</si>
  <si>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</si>
  <si>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</si>
  <si>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</si>
  <si>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</si>
  <si>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</si>
  <si>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</si>
  <si>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</si>
  <si>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</si>
  <si>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</si>
  <si>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</si>
  <si>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</si>
  <si>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</si>
  <si>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</si>
  <si>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</si>
  <si>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</si>
  <si>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</si>
  <si>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</si>
  <si>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</si>
  <si>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</si>
  <si>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</si>
  <si>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</si>
  <si>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</si>
  <si>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</si>
  <si>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</si>
  <si>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</si>
  <si>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</si>
  <si>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</si>
  <si>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</si>
  <si>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</si>
  <si>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</si>
  <si>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</si>
  <si>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</si>
  <si>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</si>
  <si>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</si>
  <si>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</si>
  <si>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</si>
  <si>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</si>
  <si>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</si>
  <si>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</si>
  <si>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</si>
  <si>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</si>
  <si>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</si>
  <si>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</si>
  <si>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</si>
  <si>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</si>
  <si>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</si>
  <si>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</si>
  <si>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</si>
  <si>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</si>
  <si>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</si>
  <si>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</si>
  <si>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</si>
  <si>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</si>
  <si>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</si>
  <si>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</si>
  <si>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</si>
  <si>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</si>
  <si>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</si>
  <si>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</si>
  <si>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</si>
  <si>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</si>
  <si>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</si>
  <si>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</si>
  <si>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</si>
  <si>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</si>
  <si>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</si>
  <si>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</si>
  <si>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</si>
  <si>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</si>
  <si>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</si>
  <si>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</si>
  <si>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</si>
  <si>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</si>
  <si>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</si>
  <si>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</si>
  <si>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</si>
  <si>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</si>
  <si>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</si>
  <si>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</si>
  <si>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</si>
  <si>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</si>
  <si>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</si>
  <si>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</si>
  <si>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</si>
  <si>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</si>
  <si>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</si>
  <si>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</si>
  <si>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</si>
  <si>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</si>
  <si>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</si>
  <si>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</si>
  <si>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</si>
  <si>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</si>
  <si>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</si>
  <si>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</si>
  <si>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</si>
  <si>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</si>
  <si>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</si>
  <si>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</si>
  <si>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</si>
  <si>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</si>
  <si>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</si>
  <si>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</si>
  <si>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</si>
  <si>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</si>
  <si>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</si>
  <si>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</si>
  <si>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</si>
  <si>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</si>
  <si>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</si>
  <si>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</si>
  <si>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</si>
  <si>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</si>
  <si>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</si>
  <si>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</si>
  <si>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</si>
  <si>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</si>
  <si>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</si>
  <si>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</si>
  <si>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</si>
  <si>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</si>
  <si>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</si>
  <si>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</si>
  <si>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</si>
  <si>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</si>
  <si>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</si>
  <si>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</si>
  <si>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</si>
  <si>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</si>
  <si>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</si>
  <si>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</si>
  <si>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</si>
  <si>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</si>
  <si>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</si>
  <si>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</si>
  <si>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</si>
  <si>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</si>
  <si>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</si>
  <si>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</si>
  <si>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</si>
  <si>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</si>
  <si>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</si>
  <si>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</si>
  <si>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</si>
  <si>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</si>
  <si>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</si>
  <si>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</si>
  <si>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</si>
  <si>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</si>
  <si>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</si>
  <si>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</si>
  <si>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</si>
  <si>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</si>
  <si>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</si>
  <si>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</si>
  <si>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</si>
  <si>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</si>
  <si>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</si>
  <si>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</si>
  <si>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</si>
  <si>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</si>
  <si>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</si>
  <si>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</si>
  <si>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</si>
  <si>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</si>
  <si>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</si>
  <si>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</si>
  <si>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</si>
  <si>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</si>
  <si>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</si>
  <si>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</si>
  <si>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</si>
  <si>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</si>
  <si>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</si>
  <si>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</si>
  <si>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</si>
  <si>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</si>
  <si>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</si>
  <si>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</si>
  <si>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</si>
  <si>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</si>
  <si>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</si>
  <si>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</si>
  <si>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</si>
  <si>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</si>
  <si>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</si>
  <si>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</si>
  <si>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</si>
  <si>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</si>
  <si>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</si>
  <si>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</si>
  <si>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</si>
  <si>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</si>
  <si>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</si>
  <si>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</si>
  <si>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</si>
  <si>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</si>
  <si>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</si>
  <si>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</si>
  <si>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</si>
  <si>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</si>
  <si>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</si>
  <si>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</si>
  <si>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</si>
  <si>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</si>
  <si>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</si>
  <si>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</si>
  <si>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</si>
  <si>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</si>
  <si>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</si>
  <si>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</si>
  <si>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</si>
  <si>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</si>
  <si>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</si>
  <si>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</si>
  <si>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</si>
  <si>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</si>
  <si>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</si>
  <si>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</si>
  <si>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</si>
  <si>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</si>
  <si>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</si>
  <si>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</si>
  <si>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</si>
  <si>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</si>
  <si>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</si>
  <si>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</si>
  <si>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</si>
  <si>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</si>
  <si>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</si>
  <si>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</si>
  <si>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</si>
  <si>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</si>
  <si>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</si>
  <si>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</si>
  <si>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</si>
  <si>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</si>
  <si>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</si>
  <si>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</si>
  <si>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</si>
  <si>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</si>
  <si>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</si>
  <si>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</si>
  <si>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</si>
  <si>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</si>
  <si>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</si>
  <si>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</si>
  <si>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</si>
  <si>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</si>
  <si>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</si>
  <si>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</si>
  <si>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</si>
  <si>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</si>
  <si>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</si>
  <si>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</si>
  <si>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</si>
  <si>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</si>
  <si>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</si>
  <si>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</si>
  <si>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</si>
  <si>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</si>
  <si>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</si>
  <si>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</si>
  <si>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</si>
  <si>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</si>
  <si>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</si>
  <si>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</si>
  <si>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</si>
  <si>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</si>
  <si>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</si>
  <si>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</si>
  <si>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</si>
  <si>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</si>
  <si>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</si>
  <si>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</si>
  <si>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</si>
  <si>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</si>
  <si>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</si>
  <si>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</si>
  <si>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</si>
  <si>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</si>
  <si>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</si>
  <si>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</si>
  <si>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</si>
  <si>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</si>
  <si>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</si>
  <si>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</si>
  <si>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</si>
  <si>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</si>
  <si>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</si>
  <si>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</si>
  <si>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</si>
  <si>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</si>
  <si>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</si>
  <si>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</si>
  <si>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</si>
  <si>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</si>
  <si>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</si>
  <si>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</si>
  <si>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</si>
  <si>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</si>
  <si>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</si>
  <si>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</si>
  <si>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</si>
  <si>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</si>
  <si>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</si>
  <si>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</si>
  <si>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</si>
  <si>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</si>
  <si>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</si>
  <si>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</si>
  <si>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</si>
  <si>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</si>
  <si>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</si>
  <si>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</si>
  <si>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</si>
  <si>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</si>
  <si>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</si>
  <si>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</si>
  <si>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</si>
  <si>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</si>
  <si>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</si>
  <si>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</si>
  <si>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</si>
  <si>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</si>
  <si>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</si>
  <si>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</si>
  <si>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</si>
  <si>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</si>
  <si>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</si>
  <si>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</si>
  <si>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</si>
  <si>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</si>
  <si>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</si>
  <si>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</si>
  <si>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</si>
  <si>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</si>
  <si>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</si>
  <si>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</si>
  <si>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</si>
  <si>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</si>
  <si>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</si>
  <si>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</si>
  <si>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</si>
  <si>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</si>
  <si>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</si>
  <si>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</si>
  <si>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</si>
  <si>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</si>
  <si>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</si>
  <si>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</si>
  <si>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</si>
  <si>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</si>
  <si>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</si>
  <si>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</si>
  <si>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</si>
  <si>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</si>
  <si>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</si>
  <si>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</si>
  <si>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</si>
  <si>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</si>
  <si>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</si>
  <si>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</si>
  <si>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</si>
  <si>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</si>
  <si>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</si>
  <si>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</si>
  <si>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</si>
  <si>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</si>
  <si>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</si>
  <si>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</si>
  <si>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</si>
  <si>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</si>
  <si>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</si>
  <si>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</si>
  <si>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</si>
  <si>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</si>
  <si>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</si>
  <si>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</si>
  <si>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</si>
  <si>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</si>
  <si>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</si>
  <si>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</si>
  <si>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</si>
  <si>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</si>
  <si>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</si>
  <si>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</si>
  <si>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</si>
  <si>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</si>
  <si>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</si>
  <si>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</si>
  <si>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</si>
  <si>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</si>
  <si>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</si>
  <si>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</si>
  <si>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</si>
  <si>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</si>
  <si>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</si>
  <si>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</si>
  <si>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</si>
  <si>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</si>
  <si>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</si>
  <si>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</si>
  <si>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</si>
  <si>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</si>
  <si>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</si>
  <si>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</si>
  <si>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</si>
  <si>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</si>
  <si>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</si>
  <si>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</si>
  <si>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</si>
  <si>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</si>
  <si>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</si>
  <si>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</si>
  <si>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</si>
  <si>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</si>
  <si>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</si>
  <si>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</si>
  <si>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</si>
  <si>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</si>
  <si>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</si>
  <si>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</si>
  <si>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</si>
  <si>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</si>
  <si>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</si>
  <si>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</si>
  <si>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</si>
  <si>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</si>
  <si>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</si>
  <si>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</si>
  <si>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</si>
  <si>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</si>
  <si>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</si>
  <si>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</si>
  <si>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</si>
  <si>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</si>
  <si>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</si>
  <si>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</si>
  <si>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</si>
  <si>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</si>
  <si>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</si>
  <si>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</si>
  <si>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</si>
  <si>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</si>
  <si>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</si>
  <si>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</si>
  <si>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</si>
  <si>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</si>
  <si>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</si>
  <si>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</si>
  <si>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</si>
  <si>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</si>
  <si>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</si>
  <si>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</si>
  <si>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</si>
  <si>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</si>
  <si>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</si>
  <si>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</si>
  <si>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</si>
  <si>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</si>
  <si>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</si>
  <si>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</si>
  <si>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</si>
  <si>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</si>
  <si>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</si>
  <si>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</si>
  <si>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</si>
  <si>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</si>
  <si>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</si>
  <si>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</si>
  <si>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</si>
  <si>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</si>
  <si>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</si>
  <si>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</si>
  <si>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</si>
  <si>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</si>
  <si>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</si>
  <si>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</si>
  <si>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</si>
  <si>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</si>
  <si>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</si>
  <si>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</si>
  <si>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</si>
  <si>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</si>
  <si>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</si>
  <si>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</si>
  <si>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</si>
  <si>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</si>
  <si>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</si>
  <si>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</si>
  <si>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</si>
  <si>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</si>
  <si>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</si>
  <si>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</si>
  <si>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</si>
  <si>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</si>
  <si>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</si>
  <si>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</si>
  <si>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</si>
  <si>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</si>
  <si>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</si>
  <si>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</si>
  <si>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</si>
  <si>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</si>
  <si>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</si>
  <si>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</si>
  <si>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</si>
  <si>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</si>
  <si>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</si>
  <si>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</si>
  <si>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</si>
  <si>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</si>
  <si>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</si>
  <si>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</si>
  <si>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</si>
  <si>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</si>
  <si>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</si>
  <si>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</si>
  <si>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</si>
  <si>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</si>
  <si>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</si>
  <si>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</si>
  <si>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</si>
  <si>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</si>
  <si>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</si>
  <si>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</si>
  <si>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</si>
  <si>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</si>
  <si>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</si>
  <si>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</si>
  <si>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</si>
  <si>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</si>
  <si>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</si>
  <si>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</si>
  <si>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</si>
  <si>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</si>
  <si>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</si>
  <si>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</si>
  <si>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</si>
  <si>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</si>
  <si>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</si>
  <si>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</si>
  <si>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</si>
  <si>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</si>
  <si>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</si>
  <si>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</si>
  <si>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</si>
  <si>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</si>
  <si>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</si>
  <si>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</si>
  <si>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</si>
  <si>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</si>
  <si>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</si>
  <si>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</si>
  <si>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</si>
  <si>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</si>
  <si>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</si>
  <si>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</si>
  <si>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</si>
  <si>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</si>
  <si>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</si>
  <si>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</si>
  <si>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</si>
  <si>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</si>
  <si>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</si>
  <si>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</si>
  <si>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</si>
  <si>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</si>
  <si>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</si>
  <si>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</si>
  <si>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</si>
  <si>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</si>
  <si>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</si>
  <si>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</si>
  <si>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</si>
  <si>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</si>
  <si>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</si>
  <si>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</si>
  <si>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</si>
  <si>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</si>
  <si>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</si>
  <si>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</si>
  <si>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</si>
  <si>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</si>
  <si>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</si>
  <si>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</si>
  <si>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</si>
  <si>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</si>
  <si>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</si>
  <si>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</si>
  <si>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</si>
  <si>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</si>
  <si>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</si>
  <si>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</si>
  <si>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</si>
  <si>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</si>
  <si>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</si>
  <si>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</si>
  <si>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</si>
  <si>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</si>
  <si>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</si>
  <si>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</si>
  <si>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</si>
  <si>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</si>
  <si>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</si>
  <si>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</si>
  <si>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</si>
  <si>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</si>
  <si>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</si>
  <si>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</si>
  <si>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</si>
  <si>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</si>
  <si>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</si>
  <si>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</si>
  <si>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</si>
  <si>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</si>
  <si>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</si>
  <si>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</si>
  <si>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</si>
  <si>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</si>
  <si>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</si>
  <si>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</si>
  <si>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</si>
  <si>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</si>
  <si>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</si>
  <si>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</si>
  <si>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</si>
  <si>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</si>
  <si>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</si>
  <si>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</si>
  <si>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</si>
  <si>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</si>
  <si>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</si>
  <si>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</si>
  <si>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</si>
  <si>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</si>
  <si>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</si>
  <si>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</si>
  <si>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</si>
  <si>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</si>
  <si>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</si>
  <si>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</si>
  <si>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</si>
  <si>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</si>
  <si>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</si>
  <si>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</si>
  <si>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</si>
  <si>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</si>
  <si>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</si>
  <si>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</si>
  <si>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</si>
  <si>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</si>
  <si>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</si>
  <si>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</si>
  <si>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</si>
  <si>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</si>
  <si>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</si>
  <si>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</si>
  <si>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</si>
  <si>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</si>
  <si>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</si>
  <si>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</si>
  <si>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</si>
  <si>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</si>
  <si>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</si>
  <si>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</si>
  <si>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</si>
  <si>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</si>
  <si>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</si>
  <si>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</si>
  <si>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</si>
  <si>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</si>
  <si>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</si>
  <si>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</si>
  <si>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</si>
  <si>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</si>
  <si>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</si>
  <si>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</si>
  <si>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</si>
  <si>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</si>
  <si>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</si>
  <si>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</si>
  <si>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</si>
  <si>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</si>
  <si>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</si>
  <si>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</si>
  <si>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</si>
  <si>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</si>
  <si>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</si>
  <si>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</si>
  <si>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</si>
  <si>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</si>
  <si>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</si>
  <si>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</si>
  <si>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</si>
  <si>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</si>
  <si>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</si>
  <si>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</si>
  <si>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</si>
  <si>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</si>
  <si>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</si>
  <si>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</si>
  <si>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</si>
  <si>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</si>
  <si>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</si>
  <si>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</si>
  <si>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</si>
  <si>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</si>
  <si>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</si>
  <si>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</si>
  <si>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</si>
  <si>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</si>
  <si>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</si>
  <si>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</si>
  <si>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</si>
  <si>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</si>
  <si>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</si>
  <si>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</si>
  <si>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</si>
  <si>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</si>
  <si>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</si>
  <si>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</si>
  <si>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</si>
  <si>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</si>
  <si>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</si>
  <si>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</si>
  <si>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</si>
  <si>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</si>
  <si>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</si>
  <si>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</si>
  <si>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</si>
  <si>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</si>
  <si>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</si>
  <si>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</si>
  <si>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</si>
  <si>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</si>
  <si>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</si>
  <si>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</si>
  <si>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</si>
  <si>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</si>
  <si>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</si>
  <si>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</si>
  <si>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</si>
  <si>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</si>
  <si>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</si>
  <si>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</si>
  <si>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</si>
  <si>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</si>
  <si>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</si>
  <si>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</si>
  <si>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</si>
  <si>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</si>
  <si>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</si>
  <si>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</si>
  <si>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</si>
  <si>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</si>
  <si>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</si>
  <si>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</si>
  <si>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</si>
  <si>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</si>
  <si>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</si>
  <si>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</si>
  <si>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</si>
  <si>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</si>
  <si>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</si>
  <si>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</si>
  <si>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</si>
  <si>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</si>
  <si>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</si>
  <si>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</si>
  <si>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</si>
  <si>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</si>
  <si>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</si>
  <si>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</si>
  <si>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</si>
  <si>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</si>
  <si>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</si>
  <si>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</si>
  <si>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</si>
  <si>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</si>
  <si>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</si>
  <si>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</si>
  <si>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</si>
  <si>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</si>
  <si>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</si>
  <si>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</si>
  <si>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</si>
  <si>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</si>
  <si>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</si>
  <si>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</si>
  <si>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</si>
  <si>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</si>
  <si>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</si>
  <si>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</si>
  <si>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</si>
  <si>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</si>
  <si>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</si>
  <si>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</si>
  <si>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</si>
  <si>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</si>
  <si>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</si>
  <si>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</si>
  <si>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</si>
  <si>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</si>
  <si>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</si>
  <si>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</si>
  <si>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</si>
  <si>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</si>
  <si>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</si>
  <si>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</si>
  <si>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</si>
  <si>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</si>
  <si>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</si>
  <si>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</si>
  <si>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</si>
  <si>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</si>
  <si>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</si>
  <si>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</si>
  <si>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</si>
  <si>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</si>
  <si>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</si>
  <si>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</si>
  <si>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</si>
  <si>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</si>
  <si>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</si>
  <si>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</si>
  <si>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</si>
  <si>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</si>
  <si>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</si>
  <si>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</si>
  <si>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</si>
  <si>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</si>
  <si>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</si>
  <si>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</si>
  <si>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</si>
  <si>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</si>
  <si>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</si>
  <si>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</si>
  <si>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</si>
  <si>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</si>
  <si>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</si>
  <si>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</si>
  <si>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</si>
  <si>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</si>
  <si>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</si>
  <si>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</si>
  <si>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</si>
  <si>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</si>
  <si>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</si>
  <si>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</si>
  <si>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</si>
  <si>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</si>
  <si>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</si>
  <si>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</si>
  <si>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</si>
  <si>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</si>
  <si>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</si>
  <si>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</si>
  <si>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</si>
  <si>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</si>
  <si>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</si>
  <si>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</si>
  <si>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</si>
  <si>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</si>
  <si>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</si>
  <si>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</si>
  <si>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</si>
  <si>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</si>
  <si>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</si>
  <si>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</si>
  <si>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</si>
  <si>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</si>
  <si>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</si>
  <si>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</si>
  <si>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</si>
  <si>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</si>
  <si>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</si>
  <si>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</si>
  <si>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</si>
  <si>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</si>
  <si>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</si>
  <si>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</si>
  <si>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</si>
  <si>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</si>
  <si>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</si>
  <si>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</si>
  <si>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</si>
  <si>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</si>
  <si>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</si>
  <si>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</si>
  <si>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</si>
  <si>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</si>
  <si>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</si>
  <si>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</si>
  <si>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</si>
  <si>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</si>
  <si>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</si>
  <si>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</si>
  <si>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</si>
  <si>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</si>
  <si>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</si>
  <si>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</si>
  <si>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</si>
  <si>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</si>
  <si>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</si>
  <si>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</si>
  <si>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</si>
  <si>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</si>
  <si>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</si>
  <si>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</si>
  <si>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</si>
  <si>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</si>
  <si>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</si>
  <si>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</si>
  <si>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</si>
  <si>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</si>
  <si>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</si>
  <si>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</si>
  <si>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</si>
  <si>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</si>
  <si>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</si>
  <si>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</si>
  <si>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</si>
  <si>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</si>
  <si>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</si>
  <si>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</si>
  <si>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</si>
  <si>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</si>
  <si>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</si>
  <si>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</si>
  <si>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</si>
  <si>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</si>
  <si>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</si>
  <si>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</si>
  <si>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</si>
  <si>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</si>
  <si>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</si>
  <si>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</si>
  <si>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</si>
  <si>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</si>
  <si>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</si>
  <si>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</si>
  <si>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</si>
  <si>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</si>
  <si>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</si>
  <si>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</si>
  <si>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</si>
  <si>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</si>
  <si>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</si>
  <si>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</si>
  <si>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</si>
  <si>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</si>
  <si>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</si>
  <si>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</si>
  <si>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</si>
  <si>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</si>
  <si>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</si>
  <si>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</si>
  <si>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</si>
  <si>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</si>
  <si>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</si>
  <si>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</si>
  <si>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</si>
  <si>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</si>
  <si>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</si>
  <si>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</si>
  <si>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</si>
  <si>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</si>
  <si>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</si>
  <si>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</si>
  <si>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</si>
  <si>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</si>
  <si>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</si>
  <si>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</si>
  <si>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</si>
  <si>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</si>
  <si>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</si>
  <si>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</si>
  <si>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</si>
  <si>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</si>
  <si>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</si>
  <si>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</si>
  <si>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</si>
  <si>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</si>
  <si>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</si>
  <si>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</si>
  <si>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</si>
  <si>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</si>
  <si>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</si>
  <si>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</si>
  <si>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</si>
  <si>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</si>
  <si>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</si>
  <si>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</si>
  <si>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</si>
  <si>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</si>
  <si>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</si>
  <si>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</si>
  <si>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</si>
  <si>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</si>
  <si>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</si>
  <si>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</si>
  <si>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</si>
  <si>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</si>
  <si>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</si>
  <si>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</si>
  <si>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</si>
  <si>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</si>
  <si>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</si>
  <si>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</si>
  <si>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</si>
  <si>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</si>
  <si>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</si>
  <si>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</si>
  <si>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</si>
  <si>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</si>
  <si>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</si>
  <si>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</si>
  <si>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</si>
  <si>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</si>
  <si>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</si>
  <si>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</si>
  <si>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</si>
  <si>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</si>
  <si>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</si>
  <si>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</si>
  <si>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</si>
  <si>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</si>
  <si>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</si>
  <si>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</si>
  <si>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</si>
  <si>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</si>
  <si>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</si>
  <si>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</si>
  <si>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</si>
  <si>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</si>
  <si>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</si>
  <si>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</si>
  <si>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</si>
  <si>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</si>
  <si>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</si>
  <si>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</si>
  <si>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</si>
  <si>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</si>
  <si>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</si>
  <si>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</si>
  <si>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</si>
  <si>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</si>
  <si>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</si>
  <si>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</si>
  <si>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</si>
  <si>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</si>
  <si>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</si>
  <si>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</si>
  <si>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</si>
  <si>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</si>
  <si>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</si>
  <si>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</si>
  <si>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</si>
  <si>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</si>
  <si>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</si>
  <si>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</si>
  <si>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</si>
  <si>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</si>
  <si>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</si>
  <si>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</si>
  <si>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</si>
  <si>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</si>
  <si>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</si>
  <si>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</si>
  <si>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</si>
  <si>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</si>
  <si>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</si>
  <si>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</si>
  <si>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</si>
  <si>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</si>
  <si>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</si>
  <si>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</si>
  <si>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</si>
  <si>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</si>
  <si>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</si>
  <si>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</si>
  <si>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</si>
  <si>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</si>
  <si>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</si>
  <si>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</si>
  <si>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</si>
  <si>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</si>
  <si>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</si>
  <si>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</si>
  <si>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</si>
  <si>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</si>
  <si>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</si>
  <si>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</si>
  <si>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</si>
  <si>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</si>
  <si>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</si>
  <si>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</si>
  <si>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</si>
  <si>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</si>
  <si>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</si>
  <si>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</si>
  <si>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</si>
  <si>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</si>
  <si>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</si>
  <si>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</si>
  <si>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</si>
  <si>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</si>
  <si>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</si>
  <si>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</si>
  <si>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</si>
  <si>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</si>
  <si>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</si>
  <si>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</si>
  <si>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</si>
  <si>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</si>
  <si>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</si>
  <si>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</si>
  <si>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</si>
  <si>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</si>
  <si>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</si>
  <si>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</si>
  <si>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</si>
  <si>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</si>
  <si>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</si>
  <si>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</si>
  <si>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</si>
  <si>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</si>
  <si>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</si>
  <si>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</si>
  <si>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</si>
  <si>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</si>
  <si>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</si>
  <si>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</si>
  <si>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</si>
  <si>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</si>
  <si>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</si>
  <si>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</si>
  <si>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</si>
  <si>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</si>
  <si>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</si>
  <si>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</si>
  <si>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</si>
  <si>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</si>
  <si>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</si>
  <si>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</si>
  <si>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</si>
  <si>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</si>
  <si>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</si>
  <si>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</si>
  <si>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</si>
  <si>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</si>
  <si>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</si>
  <si>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</si>
  <si>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</si>
  <si>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</si>
  <si>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</si>
  <si>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</si>
  <si>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</si>
  <si>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</si>
  <si>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</si>
  <si>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</si>
  <si>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</si>
  <si>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</si>
  <si>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</si>
  <si>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</si>
  <si>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</si>
  <si>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</si>
  <si>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</si>
  <si>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</si>
  <si>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</si>
  <si>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</si>
  <si>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</si>
  <si>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</si>
  <si>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</si>
  <si>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</si>
  <si>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</si>
  <si>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</si>
  <si>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</si>
  <si>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</si>
  <si>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</si>
  <si>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</si>
  <si>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</si>
  <si>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</si>
  <si>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</si>
  <si>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</si>
  <si>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</si>
  <si>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</si>
  <si>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</si>
  <si>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</si>
  <si>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</si>
  <si>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</si>
  <si>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</si>
  <si>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</si>
  <si>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</si>
  <si>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</si>
  <si>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</si>
  <si>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</si>
  <si>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</si>
  <si>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</si>
  <si>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</si>
  <si>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</si>
  <si>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</si>
  <si>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</si>
  <si>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</si>
  <si>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</si>
  <si>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</si>
  <si>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</si>
  <si>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</si>
  <si>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</si>
  <si>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</si>
  <si>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</si>
  <si>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</si>
  <si>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</si>
  <si>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</si>
  <si>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</si>
  <si>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</si>
  <si>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</si>
  <si>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</si>
  <si>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</si>
  <si>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</si>
  <si>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</si>
  <si>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</si>
  <si>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</si>
  <si>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</si>
  <si>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</si>
  <si>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</si>
  <si>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</si>
  <si>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</si>
  <si>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</si>
  <si>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</si>
  <si>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</si>
  <si>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</si>
  <si>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</si>
  <si>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</si>
  <si>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</si>
  <si>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</si>
  <si>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</si>
  <si>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</si>
  <si>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</si>
  <si>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</si>
  <si>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</si>
  <si>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</si>
  <si>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</si>
  <si>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</si>
  <si>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</si>
  <si>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</si>
  <si>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</si>
  <si>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</si>
  <si>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</si>
  <si>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</si>
  <si>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</si>
  <si>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</si>
  <si>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</si>
  <si>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</si>
  <si>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</si>
  <si>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</si>
  <si>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</si>
  <si>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</si>
  <si>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</si>
  <si>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</si>
  <si>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</si>
  <si>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</si>
  <si>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</si>
  <si>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</si>
  <si>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</si>
  <si>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</si>
  <si>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</si>
  <si>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</si>
  <si>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</si>
  <si>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</si>
  <si>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</si>
  <si>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</si>
  <si>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</si>
  <si>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</si>
  <si>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</si>
  <si>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</si>
  <si>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</si>
  <si>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</si>
  <si>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</si>
  <si>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</si>
  <si>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</si>
  <si>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</si>
  <si>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</si>
  <si>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</si>
  <si>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</si>
  <si>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</si>
  <si>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</si>
  <si>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</si>
  <si>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</si>
  <si>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</si>
  <si>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</si>
  <si>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</si>
  <si>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</si>
  <si>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</si>
  <si>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</si>
  <si>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</si>
  <si>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</si>
  <si>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</si>
  <si>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</si>
  <si>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</si>
  <si>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</si>
  <si>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</si>
  <si>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</si>
  <si>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</si>
  <si>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</si>
  <si>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</si>
  <si>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</si>
  <si>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</si>
  <si>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</si>
  <si>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</si>
  <si>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</si>
  <si>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</si>
  <si>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</si>
  <si>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</si>
  <si>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</si>
  <si>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</si>
  <si>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</si>
  <si>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</si>
  <si>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</si>
  <si>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</si>
  <si>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</si>
  <si>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</si>
  <si>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</si>
  <si>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</si>
  <si>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</si>
  <si>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</si>
  <si>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</si>
  <si>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</si>
  <si>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</si>
  <si>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</si>
  <si>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</si>
  <si>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</si>
  <si>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</si>
  <si>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</si>
  <si>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</si>
  <si>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</si>
  <si>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</si>
  <si>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</si>
  <si>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</si>
  <si>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</si>
  <si>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</si>
  <si>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</si>
  <si>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</si>
  <si>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</si>
  <si>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</si>
  <si>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</si>
  <si>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</si>
  <si>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</si>
  <si>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</si>
  <si>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</si>
  <si>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</si>
  <si>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</si>
  <si>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</si>
  <si>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</si>
  <si>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</si>
  <si>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</si>
  <si>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</si>
  <si>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</si>
  <si>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</si>
  <si>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</si>
  <si>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</si>
  <si>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</si>
  <si>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</si>
  <si>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</si>
  <si>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</si>
  <si>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</si>
  <si>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</si>
  <si>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</si>
  <si>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</si>
  <si>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</si>
  <si>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</si>
  <si>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</si>
  <si>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</si>
  <si>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</si>
  <si>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</si>
  <si>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</si>
  <si>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</si>
  <si>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</si>
  <si>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</si>
  <si>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</si>
  <si>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</si>
  <si>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</si>
  <si>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</si>
  <si>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</si>
  <si>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</si>
  <si>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</si>
  <si>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</si>
  <si>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</si>
  <si>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</si>
  <si>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</si>
  <si>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</si>
  <si>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</si>
  <si>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</si>
  <si>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</si>
  <si>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</si>
  <si>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</si>
  <si>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</si>
  <si>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</si>
  <si>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</si>
  <si>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</si>
  <si>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</si>
  <si>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</si>
  <si>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</si>
  <si>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</si>
  <si>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</si>
  <si>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</si>
  <si>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</si>
  <si>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</si>
  <si>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</si>
  <si>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</si>
  <si>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</si>
  <si>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</si>
  <si>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</si>
  <si>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</si>
  <si>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</si>
  <si>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</si>
  <si>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</si>
  <si>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</si>
  <si>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</si>
  <si>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</si>
  <si>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</si>
  <si>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</si>
  <si>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</si>
  <si>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</si>
  <si>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</si>
  <si>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</si>
  <si>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</si>
  <si>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</si>
  <si>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</si>
  <si>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</si>
  <si>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</si>
  <si>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</si>
  <si>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</si>
  <si>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</si>
  <si>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</si>
  <si>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</si>
  <si>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</si>
  <si>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</si>
  <si>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</si>
  <si>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</si>
  <si>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</si>
  <si>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</si>
  <si>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</si>
  <si>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</si>
  <si>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</si>
  <si>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</si>
  <si>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</si>
  <si>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</si>
  <si>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</si>
  <si>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</si>
  <si>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</si>
  <si>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</si>
  <si>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</si>
  <si>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</si>
  <si>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</si>
  <si>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</si>
  <si>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</si>
  <si>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</si>
  <si>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</si>
  <si>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</si>
  <si>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</si>
  <si>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</si>
  <si>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</si>
  <si>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</si>
  <si>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</si>
  <si>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</si>
  <si>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</si>
  <si>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</si>
  <si>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</si>
  <si>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</si>
  <si>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</si>
  <si>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</si>
  <si>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</si>
  <si>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</si>
  <si>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</si>
  <si>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</si>
  <si>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</si>
  <si>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</si>
  <si>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</si>
  <si>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</si>
  <si>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</si>
  <si>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</si>
  <si>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</si>
  <si>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</si>
  <si>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</si>
  <si>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</si>
  <si>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</si>
  <si>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</si>
  <si>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</si>
  <si>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</si>
  <si>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</si>
  <si>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</si>
  <si>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</si>
  <si>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</si>
  <si>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</si>
  <si>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</si>
  <si>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</si>
  <si>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</si>
  <si>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</si>
  <si>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</si>
  <si>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</si>
  <si>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</si>
  <si>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</si>
  <si>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</si>
  <si>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</si>
  <si>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</si>
  <si>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</si>
  <si>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</si>
  <si>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</si>
  <si>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</si>
  <si>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</si>
  <si>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</si>
  <si>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</si>
  <si>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</si>
  <si>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</si>
  <si>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</si>
  <si>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</si>
  <si>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</si>
  <si>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</si>
  <si>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</si>
  <si>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</si>
  <si>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</si>
  <si>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</si>
  <si>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</si>
  <si>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</si>
  <si>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</si>
  <si>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</si>
  <si>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</si>
  <si>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</si>
  <si>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</si>
  <si>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</si>
  <si>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</si>
  <si>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</si>
  <si>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</si>
  <si>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</si>
  <si>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</si>
  <si>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</si>
  <si>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</si>
  <si>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</si>
  <si>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</si>
  <si>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</si>
  <si>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</si>
  <si>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</si>
  <si>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</si>
  <si>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</si>
  <si>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</si>
  <si>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</si>
  <si>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</si>
  <si>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</si>
  <si>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</si>
  <si>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</si>
  <si>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</si>
  <si>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</si>
  <si>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</si>
  <si>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</si>
  <si>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</si>
  <si>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</si>
  <si>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</si>
  <si>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</si>
  <si>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</si>
  <si>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</si>
  <si>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</si>
  <si>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</si>
  <si>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</si>
  <si>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</si>
  <si>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</si>
  <si>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</si>
  <si>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</si>
  <si>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</si>
  <si>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</si>
  <si>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</si>
  <si>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</si>
  <si>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</si>
  <si>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</si>
  <si>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</si>
  <si>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</si>
  <si>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</si>
  <si>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</si>
  <si>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</si>
  <si>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</si>
  <si>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</si>
  <si>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</si>
  <si>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</si>
  <si>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</si>
  <si>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</si>
  <si>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</si>
  <si>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</si>
  <si>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</si>
  <si>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</si>
  <si>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</si>
  <si>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</si>
  <si>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</si>
  <si>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</si>
  <si>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</si>
  <si>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</si>
  <si>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</si>
  <si>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</si>
  <si>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</si>
  <si>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</si>
  <si>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</si>
  <si>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</si>
  <si>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</si>
  <si>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</si>
  <si>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</si>
  <si>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</si>
  <si>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</si>
  <si>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</si>
  <si>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</si>
  <si>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</si>
  <si>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</si>
  <si>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</si>
  <si>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</si>
  <si>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</si>
  <si>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</si>
  <si>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</si>
  <si>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</si>
  <si>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</si>
  <si>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</si>
  <si>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</si>
  <si>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</si>
  <si>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</si>
  <si>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</si>
  <si>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</si>
  <si>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</si>
  <si>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</si>
  <si>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</si>
  <si>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</si>
  <si>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</si>
  <si>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</si>
  <si>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</si>
  <si>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</si>
  <si>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</si>
  <si>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</si>
  <si>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</si>
  <si>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</si>
  <si>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</si>
  <si>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</si>
  <si>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</si>
  <si>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</si>
  <si>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</si>
  <si>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</si>
  <si>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</si>
  <si>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</si>
  <si>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</si>
  <si>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</si>
  <si>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</si>
  <si>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</si>
  <si>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</si>
  <si>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</si>
  <si>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</si>
  <si>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</si>
  <si>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</si>
  <si>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</si>
  <si>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</si>
  <si>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</si>
  <si>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</si>
  <si>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</si>
  <si>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</si>
  <si>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</si>
  <si>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</si>
  <si>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</si>
  <si>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</si>
  <si>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</si>
  <si>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</si>
  <si>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</si>
  <si>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</si>
  <si>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</si>
  <si>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</si>
  <si>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</si>
  <si>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</si>
  <si>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</si>
  <si>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</si>
  <si>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</si>
  <si>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</si>
  <si>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</si>
  <si>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</si>
  <si>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</si>
  <si>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</si>
  <si>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</si>
  <si>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</si>
  <si>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</si>
  <si>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</si>
  <si>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</si>
  <si>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</si>
  <si>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</si>
  <si>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</si>
  <si>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</si>
  <si>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</si>
  <si>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</si>
  <si>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</si>
  <si>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</si>
  <si>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</si>
  <si>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</si>
  <si>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</si>
  <si>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</si>
  <si>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</si>
  <si>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</si>
  <si>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</si>
  <si>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</si>
  <si>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</si>
  <si>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</si>
  <si>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</si>
  <si>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</si>
  <si>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</si>
  <si>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</si>
  <si>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</si>
  <si>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</si>
  <si>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</si>
  <si>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</si>
  <si>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</si>
  <si>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</si>
  <si>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</si>
  <si>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</si>
  <si>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</si>
  <si>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</si>
  <si>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</si>
  <si>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</si>
  <si>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</si>
  <si>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</si>
  <si>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</si>
  <si>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</si>
  <si>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</si>
  <si>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</si>
  <si>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</si>
  <si>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</si>
  <si>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</si>
  <si>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</si>
  <si>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</si>
  <si>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</si>
  <si>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</si>
  <si>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</si>
  <si>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</si>
  <si>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</si>
  <si>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</si>
  <si>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</si>
  <si>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</si>
  <si>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</si>
  <si>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</si>
  <si>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</si>
  <si>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</si>
  <si>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</si>
  <si>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</si>
  <si>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</si>
  <si>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</si>
  <si>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</si>
  <si>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</si>
  <si>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</si>
  <si>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</si>
  <si>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</si>
  <si>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</si>
  <si>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</si>
  <si>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</si>
  <si>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</si>
  <si>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</si>
  <si>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</si>
  <si>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</si>
  <si>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</si>
  <si>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</si>
  <si>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</si>
  <si>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</si>
  <si>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</si>
  <si>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</si>
  <si>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</si>
  <si>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</si>
  <si>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</si>
  <si>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</si>
  <si>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</si>
  <si>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</si>
  <si>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</si>
  <si>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</si>
  <si>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</si>
  <si>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</si>
  <si>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</si>
  <si>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</si>
  <si>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</si>
  <si>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</si>
  <si>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</si>
  <si>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</si>
  <si>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</si>
  <si>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</si>
  <si>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</si>
  <si>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</si>
  <si>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</si>
  <si>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</si>
  <si>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</si>
  <si>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</si>
  <si>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</si>
  <si>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</si>
  <si>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</si>
  <si>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</si>
  <si>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</si>
  <si>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</si>
  <si>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</si>
  <si>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</si>
  <si>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</si>
  <si>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</si>
  <si>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</si>
  <si>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</si>
  <si>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</si>
  <si>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</si>
  <si>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</si>
  <si>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</si>
  <si>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</si>
  <si>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</si>
  <si>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</si>
  <si>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</si>
  <si>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</si>
  <si>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</si>
  <si>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</si>
  <si>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</si>
  <si>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</si>
  <si>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</si>
  <si>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</si>
  <si>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</si>
  <si>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</si>
  <si>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</si>
  <si>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</si>
  <si>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</si>
  <si>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</si>
  <si>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</si>
  <si>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</si>
  <si>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</si>
  <si>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</si>
  <si>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</si>
  <si>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</si>
  <si>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</si>
  <si>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</si>
  <si>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</si>
  <si>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</si>
  <si>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</si>
  <si>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</si>
  <si>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</si>
  <si>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</si>
  <si>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</si>
  <si>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</si>
  <si>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</si>
  <si>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</si>
  <si>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</si>
  <si>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</si>
  <si>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</si>
  <si>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</si>
  <si>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</si>
  <si>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</si>
  <si>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</si>
  <si>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</si>
  <si>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</si>
  <si>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</si>
  <si>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</si>
  <si>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</si>
  <si>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</si>
  <si>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</si>
  <si>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</si>
  <si>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</si>
  <si>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</si>
  <si>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</si>
  <si>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</si>
  <si>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</si>
  <si>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</si>
  <si>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</si>
  <si>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</si>
  <si>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</si>
  <si>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</si>
  <si>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</si>
  <si>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</si>
  <si>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</si>
  <si>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</si>
  <si>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</si>
  <si>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</si>
  <si>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</si>
  <si>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</si>
  <si>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</si>
  <si>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</si>
  <si>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</si>
  <si>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</si>
  <si>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</si>
  <si>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</si>
  <si>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</si>
  <si>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</si>
  <si>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</si>
  <si>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</si>
  <si>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</si>
  <si>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</si>
  <si>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</si>
  <si>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</si>
  <si>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</si>
  <si>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</si>
  <si>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</si>
  <si>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</si>
  <si>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</si>
  <si>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</si>
  <si>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</si>
  <si>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</si>
  <si>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</si>
  <si>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</si>
  <si>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</si>
  <si>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</si>
  <si>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</si>
  <si>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</si>
  <si>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</si>
  <si>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</si>
  <si>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</si>
  <si>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</si>
  <si>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</si>
  <si>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</si>
  <si>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</si>
  <si>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</si>
  <si>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</si>
  <si>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</si>
  <si>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</si>
  <si>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</si>
  <si>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</si>
  <si>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</si>
  <si>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</si>
  <si>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</si>
  <si>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</si>
  <si>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</si>
  <si>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</si>
  <si>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</si>
  <si>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</si>
  <si>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</si>
  <si>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</si>
  <si>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</si>
  <si>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</si>
  <si>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</si>
  <si>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</si>
  <si>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</si>
  <si>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</si>
  <si>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</si>
  <si>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</si>
  <si>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</si>
  <si>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</si>
  <si>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</si>
  <si>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</si>
  <si>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</si>
  <si>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</si>
  <si>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</si>
  <si>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</si>
  <si>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</si>
  <si>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</si>
  <si>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</si>
  <si>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</si>
  <si>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</si>
  <si>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</si>
  <si>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</si>
  <si>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</si>
  <si>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</si>
  <si>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</si>
  <si>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</si>
  <si>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</si>
  <si>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</si>
  <si>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</si>
  <si>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</si>
  <si>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</si>
  <si>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</si>
  <si>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</si>
  <si>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</si>
  <si>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</si>
  <si>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</si>
  <si>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</si>
  <si>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</si>
  <si>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</si>
  <si>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</si>
  <si>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</si>
  <si>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</si>
  <si>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</si>
  <si>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</si>
  <si>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</si>
  <si>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</si>
  <si>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</si>
  <si>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</si>
  <si>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</si>
  <si>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</si>
  <si>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</si>
  <si>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</si>
  <si>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</si>
  <si>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</si>
  <si>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</si>
  <si>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</si>
  <si>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</si>
  <si>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</si>
  <si>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</si>
  <si>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</si>
  <si>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</si>
  <si>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</si>
  <si>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</si>
  <si>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</si>
  <si>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</si>
  <si>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</si>
  <si>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</si>
  <si>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</si>
  <si>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</si>
  <si>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</si>
  <si>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</si>
  <si>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</si>
  <si>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</si>
  <si>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</si>
  <si>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</si>
  <si>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</si>
  <si>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</si>
  <si>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</si>
  <si>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</si>
  <si>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</si>
  <si>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</si>
  <si>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</si>
  <si>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</si>
  <si>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</si>
  <si>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</si>
  <si>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</si>
  <si>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</si>
  <si>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</si>
  <si>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</si>
  <si>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</si>
  <si>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</si>
  <si>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</si>
  <si>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</si>
  <si>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</si>
  <si>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</si>
  <si>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</si>
  <si>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</si>
  <si>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</si>
  <si>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</si>
  <si>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</si>
  <si>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</si>
  <si>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</si>
  <si>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</si>
  <si>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</si>
  <si>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</si>
  <si>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</si>
  <si>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</si>
  <si>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</si>
  <si>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</si>
  <si>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</si>
  <si>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</si>
  <si>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</si>
  <si>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</si>
  <si>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</si>
  <si>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</si>
  <si>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</si>
  <si>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</si>
  <si>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</si>
  <si>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</si>
  <si>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</si>
  <si>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</si>
  <si>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</si>
  <si>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</si>
  <si>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</si>
  <si>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</si>
  <si>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</si>
  <si>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</si>
  <si>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</si>
  <si>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</si>
  <si>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</si>
  <si>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</si>
  <si>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</si>
  <si>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</si>
  <si>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</si>
  <si>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</si>
  <si>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</si>
  <si>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</si>
  <si>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</si>
  <si>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</si>
  <si>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</si>
  <si>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</si>
  <si>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</si>
  <si>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</si>
  <si>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</si>
  <si>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</si>
  <si>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</si>
  <si>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</si>
  <si>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</si>
  <si>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</si>
  <si>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</si>
  <si>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</si>
  <si>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</si>
  <si>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</si>
  <si>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</si>
  <si>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</si>
  <si>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</si>
  <si>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</si>
  <si>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</si>
  <si>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</si>
  <si>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</si>
  <si>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</si>
  <si>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</si>
  <si>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</si>
  <si>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</si>
  <si>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</si>
  <si>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</si>
  <si>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</si>
  <si>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</si>
  <si>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</si>
  <si>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</si>
  <si>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</si>
  <si>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</si>
  <si>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</si>
  <si>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</si>
  <si>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</si>
  <si>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</si>
  <si>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</si>
  <si>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</si>
  <si>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</si>
  <si>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</si>
  <si>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</si>
  <si>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</si>
  <si>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</si>
  <si>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</si>
  <si>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</si>
  <si>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</si>
  <si>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</si>
  <si>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</si>
  <si>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</si>
  <si>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</si>
  <si>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</si>
  <si>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</si>
  <si>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</si>
  <si>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</si>
  <si>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</si>
  <si>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</si>
  <si>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</si>
  <si>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</si>
  <si>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</si>
  <si>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</si>
  <si>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</si>
  <si>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</si>
  <si>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</si>
  <si>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</si>
  <si>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</si>
  <si>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</si>
  <si>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</si>
  <si>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</si>
  <si>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</si>
  <si>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</si>
  <si>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</si>
  <si>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</si>
  <si>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</si>
  <si>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</si>
  <si>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</si>
  <si>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</si>
  <si>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</si>
  <si>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</si>
  <si>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</si>
  <si>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</si>
  <si>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</si>
  <si>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</si>
  <si>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</si>
  <si>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</si>
  <si>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</si>
  <si>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</si>
  <si>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</si>
  <si>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</si>
  <si>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</si>
  <si>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</si>
  <si>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</si>
  <si>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</si>
  <si>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</si>
  <si>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</si>
  <si>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</si>
  <si>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</si>
  <si>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</si>
  <si>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</si>
  <si>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</si>
  <si>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</si>
  <si>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</si>
  <si>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</si>
  <si>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</si>
  <si>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</si>
  <si>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</si>
  <si>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</si>
  <si>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</si>
  <si>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</si>
  <si>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</si>
  <si>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</si>
  <si>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</si>
  <si>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</si>
  <si>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</si>
  <si>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</si>
  <si>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</si>
  <si>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</si>
  <si>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</si>
  <si>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</si>
  <si>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</si>
  <si>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</si>
  <si>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</si>
  <si>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</si>
  <si>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</si>
  <si>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</si>
  <si>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</si>
  <si>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</si>
  <si>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</si>
  <si>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</si>
  <si>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</si>
  <si>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</si>
  <si>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</si>
  <si>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</si>
  <si>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</si>
  <si>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</si>
  <si>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</si>
  <si>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</si>
  <si>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</si>
  <si>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</si>
  <si>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</si>
  <si>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</si>
  <si>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</si>
  <si>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</si>
  <si>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</si>
  <si>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</si>
  <si>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</si>
  <si>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</si>
  <si>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</si>
  <si>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</si>
  <si>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</si>
  <si>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</si>
  <si>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</si>
  <si>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</si>
  <si>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</si>
  <si>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</si>
  <si>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</si>
  <si>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</si>
  <si>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</si>
  <si>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</si>
  <si>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</si>
  <si>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</si>
  <si>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</si>
  <si>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</si>
  <si>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</si>
  <si>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</si>
  <si>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</si>
  <si>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</si>
  <si>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</si>
  <si>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</si>
  <si>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</si>
  <si>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</si>
  <si>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</si>
  <si>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</si>
  <si>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</si>
  <si>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</si>
  <si>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</si>
  <si>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</si>
  <si>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</si>
  <si>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</si>
  <si>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</si>
  <si>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</si>
  <si>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</si>
  <si>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</si>
  <si>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</si>
  <si>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</si>
  <si>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</si>
  <si>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</si>
  <si>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</si>
  <si>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</si>
  <si>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</si>
  <si>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</si>
  <si>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</si>
  <si>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</si>
  <si>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</si>
  <si>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</si>
  <si>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</si>
  <si>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</si>
  <si>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</si>
  <si>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</si>
  <si>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</si>
  <si>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</si>
  <si>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</si>
  <si>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</si>
  <si>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</si>
  <si>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</si>
  <si>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</si>
  <si>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</si>
  <si>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</si>
  <si>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</si>
  <si>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</si>
  <si>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</si>
  <si>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</si>
  <si>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</si>
  <si>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</si>
  <si>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</si>
  <si>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</si>
  <si>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</si>
  <si>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</si>
  <si>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</si>
  <si>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</si>
  <si>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</si>
  <si>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</si>
  <si>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</si>
  <si>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</si>
  <si>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</si>
  <si>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</si>
  <si>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</si>
  <si>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</si>
  <si>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</si>
  <si>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</si>
  <si>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</si>
  <si>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</si>
  <si>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</si>
  <si>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</si>
  <si>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</si>
  <si>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</si>
  <si>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</si>
  <si>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</si>
  <si>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</si>
  <si>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</si>
  <si>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</si>
  <si>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</si>
  <si>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</si>
  <si>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</si>
  <si>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</si>
  <si>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</si>
  <si>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</si>
  <si>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</si>
  <si>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</si>
  <si>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</si>
  <si>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</si>
  <si>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</si>
  <si>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</si>
  <si>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</si>
  <si>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</si>
  <si>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</si>
  <si>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</si>
  <si>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</si>
  <si>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</si>
  <si>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</si>
  <si>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</si>
  <si>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</si>
  <si>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</si>
  <si>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</si>
  <si>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</si>
  <si>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</si>
  <si>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</si>
  <si>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</si>
  <si>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</si>
  <si>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</si>
  <si>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</si>
  <si>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</si>
  <si>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</si>
  <si>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</si>
  <si>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</si>
  <si>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</si>
  <si>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</si>
  <si>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</si>
  <si>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</si>
  <si>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</si>
  <si>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</si>
  <si>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</si>
  <si>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</si>
  <si>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</si>
  <si>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</si>
  <si>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</si>
  <si>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</si>
  <si>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</si>
  <si>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</si>
  <si>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</si>
  <si>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</si>
  <si>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</si>
  <si>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</si>
  <si>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</si>
  <si>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</si>
  <si>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</si>
  <si>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</si>
  <si>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</si>
  <si>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</si>
  <si>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</si>
  <si>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</si>
  <si>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</si>
  <si>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</si>
  <si>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</si>
  <si>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</si>
  <si>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</si>
  <si>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</si>
  <si>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</si>
  <si>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</si>
  <si>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</si>
  <si>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</si>
  <si>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</si>
  <si>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</si>
  <si>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</si>
  <si>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</si>
  <si>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</si>
  <si>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</si>
  <si>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</si>
  <si>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</si>
  <si>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</si>
  <si>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</si>
  <si>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</si>
  <si>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</si>
  <si>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</si>
  <si>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</si>
  <si>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</si>
  <si>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</si>
  <si>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</si>
  <si>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</si>
  <si>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</si>
  <si>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</si>
  <si>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</si>
  <si>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</si>
  <si>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</si>
  <si>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</si>
  <si>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</si>
  <si>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</si>
  <si>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</si>
  <si>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</si>
  <si>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</si>
  <si>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</si>
  <si>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</si>
  <si>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</si>
  <si>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</si>
  <si>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</si>
  <si>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</si>
  <si>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</si>
  <si>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</si>
  <si>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</si>
  <si>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</si>
  <si>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</si>
  <si>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</si>
  <si>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</si>
  <si>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</si>
  <si>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</si>
  <si>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</si>
  <si>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</si>
  <si>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</si>
  <si>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</si>
  <si>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</si>
  <si>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</si>
  <si>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</si>
  <si>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</si>
  <si>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</si>
  <si>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</si>
  <si>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</si>
  <si>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</si>
  <si>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</si>
  <si>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</si>
  <si>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</si>
  <si>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</si>
  <si>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</si>
  <si>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</si>
  <si>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</si>
  <si>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</si>
  <si>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</si>
  <si>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</si>
  <si>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</si>
  <si>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</si>
  <si>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</si>
  <si>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</si>
  <si>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</si>
  <si>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</si>
  <si>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</si>
  <si>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</si>
  <si>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</si>
  <si>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</si>
  <si>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</si>
  <si>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</si>
  <si>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</si>
  <si>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</si>
  <si>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</si>
  <si>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</si>
  <si>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</si>
  <si>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</si>
  <si>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</si>
  <si>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</si>
  <si>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</si>
  <si>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</si>
  <si>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</si>
  <si>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</si>
  <si>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</si>
  <si>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</si>
  <si>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</si>
  <si>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</si>
  <si>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</si>
  <si>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</si>
  <si>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</si>
  <si>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</si>
  <si>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</si>
  <si>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</si>
  <si>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</si>
  <si>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</si>
  <si>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</si>
  <si>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</si>
  <si>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</si>
  <si>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</si>
  <si>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</si>
  <si>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</si>
  <si>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</si>
  <si>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</si>
  <si>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</si>
  <si>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</si>
  <si>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</si>
  <si>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</si>
  <si>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</si>
  <si>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</si>
  <si>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</si>
  <si>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</si>
  <si>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</si>
  <si>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</si>
  <si>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</si>
  <si>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</si>
  <si>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</si>
  <si>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</si>
  <si>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</si>
  <si>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</si>
  <si>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</si>
  <si>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</si>
  <si>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</si>
  <si>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</si>
  <si>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</si>
  <si>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</si>
  <si>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</si>
  <si>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</si>
  <si>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</si>
  <si>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</si>
  <si>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</si>
  <si>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</si>
  <si>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</si>
  <si>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</si>
  <si>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</si>
  <si>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</si>
  <si>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</si>
  <si>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</si>
  <si>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</si>
  <si>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</si>
  <si>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</si>
  <si>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</si>
  <si>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</si>
  <si>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</si>
  <si>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</si>
  <si>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</si>
  <si>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</si>
  <si>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</si>
  <si>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</si>
  <si>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</si>
  <si>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</si>
  <si>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</si>
  <si>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</si>
  <si>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</si>
  <si>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</si>
  <si>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</si>
  <si>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</si>
  <si>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</si>
  <si>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</si>
  <si>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</si>
  <si>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</si>
  <si>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</si>
  <si>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</si>
  <si>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</si>
  <si>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</si>
  <si>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</si>
  <si>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</si>
  <si>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</si>
  <si>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</si>
  <si>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</si>
  <si>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</si>
  <si>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</si>
  <si>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</si>
  <si>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</si>
  <si>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</si>
  <si>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</si>
  <si>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</si>
  <si>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</si>
  <si>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</si>
  <si>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</si>
  <si>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</si>
  <si>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</si>
  <si>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</si>
  <si>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</si>
  <si>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</si>
  <si>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</si>
  <si>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</si>
  <si>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</si>
  <si>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</si>
  <si>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</si>
  <si>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</si>
  <si>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</si>
  <si>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</si>
  <si>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</si>
  <si>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</si>
  <si>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</si>
  <si>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</si>
  <si>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</si>
  <si>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</si>
  <si>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</si>
  <si>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</si>
  <si>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</si>
  <si>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</si>
  <si>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</si>
  <si>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</si>
  <si>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</si>
  <si>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</si>
  <si>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</si>
  <si>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</si>
  <si>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</si>
  <si>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</si>
  <si>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</si>
  <si>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</si>
  <si>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</si>
  <si>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</si>
  <si>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</si>
  <si>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</si>
  <si>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</si>
  <si>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</si>
  <si>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</si>
  <si>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</si>
  <si>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</si>
  <si>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</si>
  <si>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</si>
  <si>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</si>
  <si>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</si>
  <si>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</si>
  <si>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</si>
  <si>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</si>
  <si>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</si>
  <si>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</si>
  <si>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</si>
  <si>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</si>
  <si>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</si>
  <si>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</si>
  <si>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</si>
  <si>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</si>
  <si>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</si>
  <si>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</si>
  <si>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</si>
  <si>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</si>
  <si>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</si>
  <si>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</si>
  <si>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</si>
  <si>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</si>
  <si>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</si>
  <si>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</si>
  <si>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</si>
  <si>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</si>
  <si>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</si>
  <si>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</si>
  <si>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</si>
  <si>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</si>
  <si>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</si>
  <si>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</si>
  <si>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</si>
  <si>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</si>
  <si>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</si>
  <si>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</si>
  <si>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</si>
  <si>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</si>
  <si>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</si>
  <si>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</si>
  <si>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</si>
  <si>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</si>
  <si>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</si>
  <si>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</si>
  <si>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</si>
  <si>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</si>
  <si>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</si>
  <si>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</si>
  <si>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</si>
  <si>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</si>
  <si>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</si>
  <si>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</si>
  <si>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</si>
  <si>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</si>
  <si>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</si>
  <si>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</si>
  <si>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</si>
  <si>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</si>
  <si>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</si>
  <si>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</si>
  <si>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</si>
  <si>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</si>
  <si>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</si>
  <si>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</si>
  <si>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</si>
  <si>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</si>
  <si>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</si>
  <si>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</si>
  <si>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</si>
  <si>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</si>
  <si>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</si>
  <si>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</si>
  <si>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</si>
  <si>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</si>
  <si>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</si>
  <si>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</si>
  <si>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</si>
  <si>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</si>
  <si>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</si>
  <si>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</si>
  <si>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</si>
  <si>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</si>
  <si>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</si>
  <si>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</si>
  <si>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</si>
  <si>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</si>
  <si>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</si>
  <si>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</si>
  <si>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</si>
  <si>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</si>
  <si>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</si>
  <si>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</si>
  <si>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</si>
  <si>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</si>
  <si>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</si>
  <si>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</si>
  <si>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</si>
  <si>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</si>
  <si>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</si>
  <si>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</si>
  <si>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</si>
  <si>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</si>
  <si>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</si>
  <si>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</si>
  <si>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</si>
  <si>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</si>
  <si>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</si>
  <si>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</si>
  <si>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</si>
  <si>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</si>
  <si>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</si>
  <si>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</si>
  <si>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</si>
  <si>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</si>
  <si>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</si>
  <si>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</si>
  <si>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</si>
  <si>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</si>
  <si>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</si>
  <si>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</si>
  <si>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</si>
  <si>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</si>
  <si>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</si>
  <si>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</si>
  <si>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</si>
  <si>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</si>
  <si>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</si>
  <si>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</si>
  <si>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</si>
  <si>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</si>
  <si>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</si>
  <si>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</si>
  <si>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</si>
  <si>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</si>
  <si>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</si>
  <si>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</si>
  <si>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</si>
  <si>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</si>
  <si>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</si>
  <si>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</si>
  <si>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</si>
  <si>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</si>
  <si>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</si>
  <si>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</si>
  <si>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</si>
  <si>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</si>
  <si>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</si>
  <si>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</si>
  <si>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</si>
  <si>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</si>
  <si>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</si>
  <si>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</si>
  <si>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</si>
  <si>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</si>
  <si>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</si>
  <si>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</si>
  <si>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</si>
  <si>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</si>
  <si>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</si>
  <si>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</si>
  <si>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</si>
  <si>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</si>
  <si>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</si>
  <si>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</si>
  <si>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</si>
  <si>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</si>
  <si>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</si>
  <si>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</si>
  <si>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</si>
  <si>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</si>
  <si>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</si>
  <si>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</si>
  <si>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</si>
  <si>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</si>
  <si>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</si>
  <si>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</si>
  <si>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</si>
  <si>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</si>
  <si>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</si>
  <si>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</si>
  <si>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</si>
  <si>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</si>
  <si>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</si>
  <si>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</si>
  <si>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</si>
  <si>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</si>
  <si>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</si>
  <si>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</si>
  <si>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</si>
  <si>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</si>
  <si>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</si>
  <si>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</si>
  <si>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</si>
  <si>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</si>
  <si>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</si>
  <si>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</si>
  <si>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</si>
  <si>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</si>
  <si>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</si>
  <si>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</si>
  <si>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</si>
  <si>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</si>
  <si>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</si>
  <si>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</si>
  <si>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</si>
  <si>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</si>
  <si>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</si>
  <si>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</si>
  <si>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</si>
  <si>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</si>
  <si>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</si>
  <si>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</si>
  <si>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</si>
  <si>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</si>
  <si>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</si>
  <si>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</si>
  <si>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</si>
  <si>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</si>
  <si>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</si>
  <si>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</si>
  <si>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</si>
  <si>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</si>
  <si>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</si>
  <si>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</si>
  <si>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</si>
  <si>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</si>
  <si>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</si>
  <si>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</si>
  <si>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</si>
  <si>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</si>
  <si>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</si>
  <si>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</si>
  <si>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</si>
  <si>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</si>
  <si>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</si>
  <si>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</si>
  <si>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</si>
  <si>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</si>
  <si>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</si>
  <si>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</si>
  <si>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</si>
  <si>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</si>
  <si>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</si>
  <si>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</si>
  <si>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</si>
  <si>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</si>
  <si>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</si>
  <si>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</si>
  <si>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</si>
  <si>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</si>
  <si>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</si>
  <si>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</si>
  <si>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</si>
  <si>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</si>
  <si>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</si>
  <si>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</si>
  <si>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</si>
  <si>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</si>
  <si>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</si>
  <si>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</si>
  <si>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</si>
  <si>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</si>
  <si>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</si>
  <si>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</si>
  <si>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</si>
  <si>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</si>
  <si>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</si>
  <si>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</si>
  <si>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</si>
  <si>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</si>
  <si>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</si>
  <si>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</si>
  <si>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</si>
  <si>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</si>
  <si>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</si>
  <si>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</si>
  <si>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</si>
  <si>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</si>
  <si>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</si>
  <si>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</si>
  <si>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</si>
  <si>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</si>
  <si>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</si>
  <si>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</si>
  <si>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</si>
  <si>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</si>
  <si>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</si>
  <si>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</si>
  <si>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</si>
  <si>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</si>
  <si>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</si>
  <si>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</si>
  <si>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</si>
  <si>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</si>
  <si>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</si>
  <si>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</si>
  <si>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</si>
  <si>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</si>
  <si>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</si>
  <si>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</si>
  <si>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</si>
  <si>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</si>
  <si>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</si>
  <si>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</si>
  <si>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</si>
  <si>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</si>
  <si>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</si>
  <si>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</si>
  <si>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</si>
  <si>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</si>
  <si>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</si>
  <si>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</si>
  <si>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</si>
  <si>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</si>
  <si>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</si>
  <si>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</si>
  <si>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</si>
  <si>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</si>
  <si>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</si>
  <si>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</si>
  <si>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</si>
  <si>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</si>
  <si>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</si>
  <si>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</si>
  <si>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</si>
  <si>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</si>
  <si>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</si>
  <si>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</si>
  <si>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</si>
  <si>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</si>
  <si>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</si>
  <si>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</si>
  <si>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</si>
  <si>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</si>
  <si>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</si>
  <si>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</si>
  <si>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</si>
  <si>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</si>
  <si>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</si>
  <si>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</si>
  <si>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</si>
  <si>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</si>
  <si>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</si>
  <si>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</si>
  <si>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</si>
  <si>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</si>
  <si>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</si>
  <si>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</si>
  <si>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</si>
  <si>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</si>
  <si>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</si>
  <si>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</si>
  <si>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</si>
  <si>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</si>
  <si>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</si>
  <si>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</si>
  <si>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</si>
  <si>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</si>
  <si>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</si>
  <si>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</si>
  <si>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</si>
  <si>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</si>
  <si>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</si>
  <si>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</si>
  <si>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</si>
  <si>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</si>
  <si>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</si>
  <si>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</si>
  <si>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</si>
  <si>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</si>
  <si>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</si>
  <si>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</si>
  <si>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</si>
  <si>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</si>
  <si>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</si>
  <si>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</si>
  <si>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</si>
  <si>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</si>
  <si>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</si>
  <si>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</si>
  <si>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</si>
  <si>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</si>
  <si>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</si>
  <si>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</si>
  <si>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</si>
  <si>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</si>
  <si>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</si>
  <si>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</si>
  <si>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</si>
  <si>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</si>
  <si>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</si>
  <si>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</si>
  <si>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</si>
  <si>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</si>
  <si>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</si>
  <si>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</si>
  <si>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</si>
  <si>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</si>
  <si>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</si>
  <si>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</si>
  <si>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</si>
  <si>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</si>
  <si>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</si>
  <si>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</si>
  <si>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</si>
  <si>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</si>
  <si>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</si>
  <si>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</si>
  <si>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</si>
  <si>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</si>
  <si>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</si>
  <si>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</si>
  <si>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</si>
  <si>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</si>
  <si>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</si>
  <si>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</si>
  <si>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</si>
  <si>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</si>
  <si>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</si>
  <si>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</si>
  <si>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</si>
  <si>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</si>
  <si>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</si>
  <si>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</si>
  <si>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</si>
  <si>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</si>
  <si>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</si>
  <si>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</si>
  <si>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</si>
  <si>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</si>
  <si>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</si>
  <si>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</si>
  <si>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</si>
  <si>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</si>
  <si>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</si>
  <si>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</si>
  <si>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</si>
  <si>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</si>
  <si>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</si>
  <si>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</si>
  <si>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</si>
  <si>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</si>
  <si>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</si>
  <si>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</si>
  <si>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</si>
  <si>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</si>
  <si>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</si>
  <si>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</si>
  <si>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</si>
  <si>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</si>
  <si>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</si>
  <si>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</si>
  <si>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</si>
  <si>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</si>
  <si>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</si>
  <si>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</si>
  <si>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</si>
  <si>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</si>
  <si>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</si>
  <si>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</si>
  <si>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</si>
  <si>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</si>
  <si>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</si>
  <si>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</si>
  <si>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</si>
  <si>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</si>
  <si>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</si>
  <si>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</si>
  <si>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</si>
  <si>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</si>
  <si>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</si>
  <si>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</si>
  <si>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</si>
  <si>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</si>
  <si>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</si>
  <si>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</si>
  <si>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</si>
  <si>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</si>
  <si>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</si>
  <si>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</si>
  <si>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</si>
  <si>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</si>
  <si>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</si>
  <si>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</si>
  <si>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</si>
  <si>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</si>
  <si>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</si>
  <si>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</si>
  <si>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</si>
  <si>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</si>
  <si>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</si>
  <si>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</si>
  <si>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</si>
  <si>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</si>
  <si>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</si>
  <si>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</si>
  <si>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</si>
  <si>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</si>
  <si>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</si>
  <si>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</si>
  <si>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</si>
  <si>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</si>
  <si>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</si>
  <si>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</si>
  <si>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</si>
  <si>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</si>
  <si>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</si>
  <si>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</si>
  <si>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</si>
  <si>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</si>
  <si>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</si>
  <si>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</si>
  <si>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</si>
  <si>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</si>
  <si>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</si>
  <si>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</si>
  <si>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</si>
  <si>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</si>
  <si>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</si>
  <si>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</si>
  <si>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</si>
  <si>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</si>
  <si>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</si>
  <si>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</si>
  <si>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</si>
  <si>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</si>
  <si>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</si>
  <si>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</si>
  <si>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</si>
  <si>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</si>
  <si>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</si>
  <si>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</si>
  <si>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</si>
  <si>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</si>
  <si>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</si>
  <si>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</si>
  <si>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</si>
  <si>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</si>
  <si>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</si>
  <si>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</si>
  <si>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</si>
  <si>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</si>
  <si>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</si>
  <si>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</si>
  <si>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</si>
  <si>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</si>
  <si>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</si>
  <si>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</si>
  <si>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</si>
  <si>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</si>
  <si>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</si>
  <si>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</si>
  <si>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</si>
  <si>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</si>
  <si>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</si>
  <si>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</si>
  <si>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</si>
  <si>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</si>
  <si>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</si>
  <si>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</si>
  <si>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</si>
  <si>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</si>
  <si>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</si>
  <si>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</si>
  <si>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</si>
  <si>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</si>
  <si>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</si>
  <si>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</si>
  <si>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</si>
  <si>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</si>
  <si>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</si>
  <si>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</si>
  <si>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</si>
  <si>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</si>
  <si>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</si>
  <si>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</si>
  <si>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</si>
  <si>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</si>
  <si>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</si>
  <si>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</si>
  <si>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</si>
  <si>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</si>
  <si>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</si>
  <si>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</si>
  <si>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</si>
  <si>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</si>
  <si>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</si>
  <si>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</si>
  <si>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</si>
  <si>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</si>
  <si>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</si>
  <si>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</si>
  <si>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</si>
  <si>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</si>
  <si>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</si>
  <si>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</si>
  <si>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</si>
  <si>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</si>
  <si>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</si>
  <si>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</si>
  <si>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</si>
  <si>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</si>
  <si>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</si>
  <si>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</si>
  <si>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</si>
  <si>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</si>
  <si>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</si>
  <si>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</si>
  <si>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</si>
  <si>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</si>
  <si>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</si>
  <si>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</si>
  <si>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</si>
  <si>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</si>
  <si>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</si>
  <si>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</si>
  <si>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</si>
  <si>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</si>
  <si>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</si>
  <si>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</si>
  <si>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</si>
  <si>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</si>
  <si>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</si>
  <si>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</si>
  <si>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</si>
  <si>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</si>
  <si>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</si>
  <si>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</si>
  <si>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</si>
  <si>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</si>
  <si>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</si>
  <si>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</si>
  <si>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</si>
  <si>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</si>
  <si>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</si>
  <si>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</si>
  <si>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</si>
  <si>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</si>
  <si>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</si>
  <si>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</si>
  <si>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</si>
  <si>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</si>
  <si>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</si>
  <si>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</si>
  <si>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</si>
  <si>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</si>
  <si>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</si>
  <si>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</si>
  <si>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</si>
  <si>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</si>
  <si>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</si>
  <si>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</si>
  <si>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</si>
  <si>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</si>
  <si>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</si>
  <si>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</si>
  <si>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</si>
  <si>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</si>
  <si>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</si>
  <si>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</si>
  <si>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</si>
  <si>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</si>
  <si>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</si>
  <si>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</si>
  <si>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</si>
  <si>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</si>
  <si>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</si>
  <si>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</si>
  <si>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</si>
  <si>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</si>
  <si>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</si>
  <si>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</si>
  <si>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</si>
  <si>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</si>
  <si>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</si>
  <si>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</si>
  <si>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</si>
  <si>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</si>
  <si>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</si>
  <si>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</si>
  <si>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</si>
  <si>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</si>
  <si>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</si>
  <si>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</si>
  <si>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</si>
  <si>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</si>
  <si>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</si>
  <si>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</si>
  <si>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</si>
  <si>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</si>
  <si>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</si>
  <si>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</si>
  <si>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</si>
  <si>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</si>
  <si>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</si>
  <si>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</si>
  <si>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</si>
  <si>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</si>
  <si>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</si>
  <si>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</si>
  <si>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</si>
  <si>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</si>
  <si>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</si>
  <si>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</si>
  <si>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</si>
  <si>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</si>
  <si>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</si>
  <si>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</si>
  <si>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</si>
  <si>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</si>
  <si>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</si>
  <si>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</si>
  <si>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</si>
  <si>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</si>
  <si>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</si>
  <si>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</si>
  <si>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</si>
  <si>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</si>
  <si>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</si>
  <si>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</si>
  <si>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</si>
  <si>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</si>
  <si>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</si>
  <si>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</si>
  <si>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</si>
  <si>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</si>
  <si>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</si>
  <si>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</si>
  <si>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</si>
  <si>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</si>
  <si>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</si>
  <si>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</si>
  <si>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</si>
  <si>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</si>
  <si>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</si>
  <si>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</si>
  <si>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</si>
  <si>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</si>
  <si>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</si>
  <si>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</si>
  <si>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</si>
  <si>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</si>
  <si>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</si>
  <si>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</si>
  <si>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</si>
  <si>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</si>
  <si>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</si>
  <si>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</si>
  <si>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</si>
  <si>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</si>
  <si>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</si>
  <si>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</si>
  <si>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</si>
  <si>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</si>
  <si>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</si>
  <si>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</si>
  <si>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</si>
  <si>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</si>
  <si>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</si>
  <si>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</si>
  <si>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</si>
  <si>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</si>
  <si>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</si>
  <si>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</si>
  <si>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</si>
  <si>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</si>
  <si>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</si>
  <si>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</si>
  <si>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</si>
  <si>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</si>
  <si>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</si>
  <si>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</si>
  <si>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</si>
  <si>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</si>
  <si>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</si>
  <si>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</si>
  <si>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</si>
  <si>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</si>
  <si>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</si>
  <si>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</si>
  <si>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</si>
  <si>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</si>
  <si>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</si>
  <si>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</si>
  <si>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</si>
  <si>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</si>
  <si>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</si>
  <si>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</si>
  <si>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</si>
  <si>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</si>
  <si>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</si>
  <si>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</si>
  <si>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</si>
  <si>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</si>
  <si>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</si>
  <si>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</si>
  <si>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</si>
  <si>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</si>
  <si>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</si>
  <si>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</si>
  <si>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</si>
  <si>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</si>
  <si>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</si>
  <si>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</si>
  <si>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</si>
  <si>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</si>
  <si>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</si>
  <si>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</si>
  <si>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</si>
  <si>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</si>
  <si>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</si>
  <si>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</si>
  <si>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</si>
  <si>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</si>
  <si>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</si>
  <si>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</si>
  <si>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</si>
  <si>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</si>
  <si>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</si>
  <si>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</si>
  <si>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</si>
  <si>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</si>
  <si>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</si>
  <si>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</si>
  <si>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</si>
  <si>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</si>
  <si>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</si>
  <si>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</si>
  <si>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</si>
  <si>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</si>
  <si>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</si>
  <si>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</si>
  <si>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</si>
  <si>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</si>
  <si>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</si>
  <si>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</si>
  <si>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</si>
  <si>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</si>
  <si>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</si>
  <si>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</si>
  <si>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</si>
  <si>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</si>
  <si>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</si>
  <si>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</si>
  <si>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</si>
  <si>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</si>
  <si>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</si>
  <si>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</si>
  <si>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</si>
  <si>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</si>
  <si>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</si>
  <si>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</si>
  <si>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</si>
  <si>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</si>
  <si>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</si>
  <si>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</si>
  <si>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</si>
  <si>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</si>
  <si>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</si>
  <si>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</si>
  <si>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</si>
  <si>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</si>
  <si>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</si>
  <si>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</si>
  <si>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</si>
  <si>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</si>
  <si>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</si>
  <si>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</si>
  <si>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</si>
  <si>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</si>
  <si>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</si>
  <si>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</si>
  <si>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</si>
  <si>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</si>
  <si>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</si>
  <si>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</si>
  <si>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</si>
  <si>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</si>
  <si>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</si>
  <si>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</si>
  <si>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</si>
  <si>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</si>
  <si>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</si>
  <si>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</si>
  <si>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</si>
  <si>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</si>
  <si>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</si>
  <si>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</si>
  <si>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</si>
  <si>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</si>
  <si>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</si>
  <si>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</si>
  <si>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</si>
  <si>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</si>
  <si>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</si>
  <si>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</si>
  <si>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</si>
  <si>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</si>
  <si>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</si>
  <si>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</si>
  <si>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</si>
  <si>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</si>
  <si>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</si>
  <si>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</si>
  <si>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</si>
  <si>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</si>
  <si>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</si>
  <si>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</si>
  <si>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</si>
  <si>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</si>
  <si>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</si>
  <si>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</si>
  <si>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</si>
  <si>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</si>
  <si>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</si>
  <si>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</si>
  <si>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</si>
  <si>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</si>
  <si>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</si>
  <si>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</si>
  <si>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</si>
  <si>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</si>
  <si>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</si>
  <si>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</si>
  <si>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</si>
  <si>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</si>
  <si>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</si>
  <si>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</si>
  <si>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</si>
  <si>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</si>
  <si>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</si>
  <si>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</si>
  <si>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</si>
  <si>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</si>
  <si>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</si>
  <si>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</si>
  <si>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</si>
  <si>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</si>
  <si>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</si>
  <si>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</si>
  <si>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</si>
  <si>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</si>
  <si>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</si>
  <si>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</si>
  <si>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</si>
  <si>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</si>
  <si>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</si>
  <si>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</si>
  <si>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</si>
  <si>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</si>
  <si>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</si>
  <si>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</si>
  <si>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</si>
  <si>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</si>
  <si>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</si>
  <si>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</si>
  <si>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</si>
  <si>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</si>
  <si>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</si>
  <si>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</si>
  <si>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</si>
  <si>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</si>
  <si>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</si>
  <si>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</si>
  <si>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</si>
  <si>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</si>
  <si>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</si>
  <si>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</si>
  <si>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</si>
  <si>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</si>
  <si>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</si>
  <si>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</si>
  <si>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</si>
  <si>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</si>
  <si>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</si>
  <si>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</si>
  <si>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</si>
  <si>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</si>
  <si>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</si>
  <si>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</si>
  <si>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</si>
  <si>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</si>
  <si>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</si>
  <si>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</si>
  <si>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</si>
  <si>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</si>
  <si>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</si>
  <si>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</si>
  <si>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</si>
  <si>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</si>
  <si>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</si>
  <si>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</si>
  <si>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</si>
  <si>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</si>
  <si>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</si>
  <si>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</si>
  <si>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</si>
  <si>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</si>
  <si>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</si>
  <si>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</si>
  <si>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</si>
  <si>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</si>
  <si>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</si>
  <si>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</si>
  <si>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</si>
  <si>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</si>
  <si>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</si>
  <si>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</si>
  <si>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</si>
  <si>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</si>
  <si>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</si>
  <si>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</si>
  <si>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</si>
  <si>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</si>
  <si>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</si>
  <si>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</si>
  <si>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</si>
  <si>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</si>
  <si>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</si>
  <si>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</si>
  <si>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</si>
  <si>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</si>
  <si>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</si>
  <si>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</si>
  <si>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</si>
  <si>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</si>
  <si>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</si>
  <si>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</si>
  <si>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</si>
  <si>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</si>
  <si>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</si>
  <si>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</si>
  <si>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</si>
  <si>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</si>
  <si>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</si>
  <si>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</si>
  <si>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</si>
  <si>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</si>
  <si>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</si>
  <si>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</si>
  <si>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</si>
  <si>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</si>
  <si>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</si>
  <si>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</si>
  <si>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</si>
  <si>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</si>
  <si>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</si>
  <si>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</si>
  <si>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</si>
  <si>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</si>
  <si>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</si>
  <si>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</si>
  <si>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</si>
  <si>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</si>
  <si>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</si>
  <si>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</si>
  <si>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</si>
  <si>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</si>
  <si>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</si>
  <si>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</si>
  <si>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</si>
  <si>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</si>
  <si>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</si>
  <si>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</si>
  <si>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</si>
  <si>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</si>
  <si>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</si>
  <si>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</si>
  <si>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</si>
  <si>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</si>
  <si>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</si>
  <si>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</si>
  <si>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</si>
  <si>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</si>
  <si>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</si>
  <si>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</si>
  <si>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</si>
  <si>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</si>
  <si>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</si>
  <si>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</si>
  <si>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</si>
  <si>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</si>
  <si>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</si>
  <si>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</si>
  <si>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</si>
  <si>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</si>
  <si>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</si>
  <si>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</si>
  <si>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</si>
  <si>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</si>
  <si>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</si>
  <si>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</si>
  <si>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</si>
  <si>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</si>
  <si>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</si>
  <si>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</si>
  <si>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</si>
  <si>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</si>
  <si>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</si>
  <si>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</si>
  <si>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</si>
  <si>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</si>
  <si>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</si>
  <si>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</si>
  <si>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</si>
  <si>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</si>
  <si>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</si>
  <si>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</si>
  <si>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</si>
  <si>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</si>
  <si>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</si>
  <si>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</si>
  <si>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</si>
  <si>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</si>
  <si>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</si>
  <si>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</si>
  <si>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</si>
  <si>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</si>
  <si>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</si>
  <si>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</si>
  <si>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</si>
  <si>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</si>
  <si>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</si>
  <si>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</si>
  <si>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</si>
  <si>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</si>
  <si>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</si>
  <si>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</si>
  <si>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</si>
  <si>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</si>
  <si>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</si>
  <si>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</si>
  <si>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</si>
  <si>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</si>
  <si>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</si>
  <si>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</si>
  <si>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</si>
  <si>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</si>
  <si>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</si>
  <si>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</si>
  <si>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</si>
  <si>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</si>
  <si>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</si>
  <si>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</si>
  <si>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</si>
  <si>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</si>
  <si>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</si>
  <si>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</si>
  <si>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</si>
  <si>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</si>
  <si>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</si>
  <si>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</si>
  <si>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</si>
  <si>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</si>
  <si>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</si>
  <si>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</si>
  <si>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</si>
  <si>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</si>
  <si>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</si>
  <si>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</si>
  <si>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</si>
  <si>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</si>
  <si>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</si>
  <si>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</si>
  <si>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</si>
  <si>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</si>
  <si>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</si>
  <si>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</si>
  <si>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</si>
  <si>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</si>
  <si>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</si>
  <si>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</si>
  <si>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</si>
  <si>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</si>
  <si>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</si>
  <si>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</si>
  <si>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</si>
  <si>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</si>
  <si>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</si>
  <si>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</si>
  <si>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</si>
  <si>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</si>
  <si>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</si>
  <si>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</si>
  <si>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</si>
  <si>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</si>
  <si>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</si>
  <si>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</si>
  <si>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</si>
  <si>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</si>
  <si>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</si>
  <si>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</si>
  <si>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</si>
  <si>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</si>
  <si>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</si>
  <si>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</si>
  <si>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</si>
  <si>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</si>
  <si>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</si>
  <si>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</si>
  <si>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</si>
  <si>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</si>
  <si>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</si>
  <si>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</si>
  <si>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</si>
  <si>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</si>
  <si>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</si>
  <si>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</si>
  <si>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</si>
  <si>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</si>
  <si>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</si>
  <si>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</si>
  <si>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</si>
  <si>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</si>
  <si>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</si>
  <si>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</si>
  <si>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</si>
  <si>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</si>
  <si>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</si>
  <si>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</si>
  <si>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</si>
  <si>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</si>
  <si>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</si>
  <si>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</si>
  <si>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</si>
  <si>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</si>
  <si>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</si>
  <si>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</si>
  <si>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</si>
  <si>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</si>
  <si>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</si>
  <si>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</si>
  <si>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</si>
  <si>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</si>
  <si>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</si>
  <si>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</si>
  <si>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</si>
  <si>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</si>
  <si>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</si>
  <si>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</si>
  <si>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</si>
  <si>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</si>
  <si>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</si>
  <si>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</si>
  <si>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</si>
  <si>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</si>
  <si>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</si>
  <si>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</si>
  <si>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</si>
  <si>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</si>
  <si>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</si>
  <si>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</si>
  <si>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</si>
  <si>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</si>
  <si>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</si>
  <si>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</si>
  <si>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</si>
  <si>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</si>
  <si>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</si>
  <si>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</si>
  <si>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</si>
  <si>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</si>
  <si>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</si>
  <si>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</si>
  <si>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</si>
  <si>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</si>
  <si>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</si>
  <si>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</si>
  <si>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</si>
  <si>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</si>
  <si>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</si>
  <si>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</si>
  <si>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</si>
  <si>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</si>
  <si>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</si>
  <si>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</si>
  <si>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</si>
  <si>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</si>
  <si>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</si>
  <si>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</si>
  <si>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</si>
  <si>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</si>
  <si>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</si>
  <si>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</si>
  <si>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</si>
  <si>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</si>
  <si>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</si>
  <si>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</si>
  <si>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</si>
  <si>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</si>
  <si>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</si>
  <si>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</si>
  <si>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</si>
  <si>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</si>
  <si>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</si>
  <si>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</si>
  <si>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</si>
  <si>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</si>
  <si>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</si>
  <si>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</si>
  <si>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</si>
  <si>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</si>
  <si>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</si>
  <si>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</si>
  <si>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</si>
  <si>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</si>
  <si>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</si>
  <si>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</si>
  <si>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</si>
  <si>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</si>
  <si>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</si>
  <si>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</si>
  <si>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</si>
  <si>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</si>
  <si>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</si>
  <si>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</si>
  <si>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</si>
  <si>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</si>
  <si>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</si>
  <si>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</si>
  <si>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</si>
  <si>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</si>
  <si>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</si>
  <si>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</si>
  <si>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</si>
  <si>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</si>
  <si>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</si>
  <si>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</si>
  <si>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</si>
  <si>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</si>
  <si>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</si>
  <si>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</si>
  <si>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</si>
  <si>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</si>
  <si>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</si>
  <si>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</si>
  <si>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</si>
  <si>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</si>
  <si>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</si>
  <si>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</si>
  <si>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</si>
  <si>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</si>
  <si>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</si>
  <si>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</si>
  <si>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</si>
  <si>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</si>
  <si>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</si>
  <si>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</si>
  <si>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</si>
  <si>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</si>
  <si>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</si>
  <si>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</si>
  <si>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</si>
  <si>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</si>
  <si>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</si>
  <si>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</si>
  <si>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</si>
  <si>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</si>
  <si>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</si>
  <si>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</si>
  <si>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</si>
  <si>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</si>
  <si>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</si>
  <si>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</si>
  <si>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</si>
  <si>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</si>
  <si>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</si>
  <si>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</si>
  <si>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</si>
  <si>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</si>
  <si>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</si>
  <si>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</si>
  <si>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</si>
  <si>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</si>
  <si>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</si>
  <si>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</si>
  <si>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</si>
  <si>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</si>
  <si>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</si>
  <si>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</si>
  <si>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</si>
  <si>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</si>
  <si>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</si>
  <si>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</si>
  <si>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</si>
  <si>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</si>
  <si>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</si>
  <si>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</si>
  <si>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</si>
  <si>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</si>
  <si>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</si>
  <si>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</si>
  <si>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</si>
  <si>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</si>
  <si>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</si>
  <si>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</si>
  <si>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</si>
  <si>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</si>
  <si>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</si>
  <si>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</si>
  <si>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</si>
  <si>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</si>
  <si>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</si>
  <si>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</si>
  <si>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</si>
  <si>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</si>
  <si>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</si>
  <si>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</si>
  <si>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</si>
  <si>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</si>
  <si>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</si>
  <si>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</si>
  <si>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</si>
  <si>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</si>
  <si>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</si>
  <si>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</si>
  <si>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</si>
  <si>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</si>
  <si>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</si>
  <si>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</si>
  <si>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</si>
  <si>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</si>
  <si>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</si>
  <si>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</si>
  <si>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</si>
  <si>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</si>
  <si>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</si>
  <si>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</si>
  <si>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</si>
  <si>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</si>
  <si>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</si>
  <si>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</si>
  <si>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</si>
  <si>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</si>
  <si>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</si>
  <si>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</si>
  <si>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</si>
  <si>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</si>
  <si>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</si>
  <si>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</si>
  <si>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</si>
  <si>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</si>
  <si>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</si>
  <si>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</si>
  <si>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</si>
  <si>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</si>
  <si>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</si>
  <si>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</si>
  <si>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</si>
  <si>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</si>
  <si>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</si>
  <si>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</si>
  <si>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</si>
  <si>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</si>
  <si>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</si>
  <si>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</si>
  <si>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</si>
  <si>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</si>
  <si>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</si>
  <si>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</si>
  <si>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</si>
  <si>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</si>
  <si>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</si>
  <si>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</si>
  <si>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</si>
  <si>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</si>
  <si>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</si>
  <si>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</si>
  <si>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</si>
  <si>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</si>
  <si>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</si>
  <si>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</si>
  <si>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</si>
  <si>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</si>
  <si>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</si>
  <si>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</si>
  <si>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</si>
  <si>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</si>
  <si>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</si>
  <si>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</si>
  <si>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</si>
  <si>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</si>
  <si>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</si>
  <si>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</si>
  <si>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</si>
  <si>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</si>
  <si>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</si>
  <si>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</si>
  <si>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</si>
  <si>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</si>
  <si>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</si>
  <si>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</si>
  <si>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</si>
  <si>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</si>
  <si>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</si>
  <si>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</si>
  <si>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</si>
  <si>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</si>
  <si>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</si>
  <si>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</si>
  <si>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</si>
  <si>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</si>
  <si>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</si>
  <si>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</si>
  <si>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</si>
  <si>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</si>
  <si>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</si>
  <si>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</si>
  <si>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</si>
  <si>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</si>
  <si>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</si>
  <si>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</si>
  <si>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</si>
  <si>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</si>
  <si>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</si>
  <si>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</si>
  <si>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</si>
  <si>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</si>
  <si>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</si>
  <si>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</si>
  <si>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</si>
  <si>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</si>
  <si>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</si>
  <si>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</si>
  <si>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</si>
  <si>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</si>
  <si>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</si>
  <si>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</si>
  <si>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</si>
  <si>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</si>
  <si>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</si>
  <si>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</si>
  <si>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</si>
  <si>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</si>
  <si>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</si>
  <si>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</si>
  <si>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</si>
  <si>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</si>
  <si>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</si>
  <si>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</si>
  <si>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</si>
  <si>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</si>
  <si>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</si>
  <si>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</si>
  <si>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</si>
  <si>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</si>
  <si>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</si>
  <si>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</si>
  <si>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</si>
  <si>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</si>
  <si>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</si>
  <si>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</si>
  <si>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</si>
  <si>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</si>
  <si>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</si>
  <si>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</si>
  <si>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</si>
  <si>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</si>
  <si>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</si>
  <si>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</si>
  <si>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</si>
  <si>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</si>
  <si>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</si>
  <si>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</si>
  <si>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</si>
  <si>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</si>
  <si>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</si>
  <si>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</si>
  <si>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</si>
  <si>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</si>
  <si>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</si>
  <si>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</si>
  <si>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</si>
  <si>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</si>
  <si>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</si>
  <si>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</si>
  <si>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</si>
  <si>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</si>
  <si>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</si>
  <si>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</si>
  <si>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</si>
  <si>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</si>
  <si>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</si>
  <si>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</si>
  <si>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</si>
  <si>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</si>
  <si>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</si>
  <si>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</si>
  <si>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</si>
  <si>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</si>
  <si>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</si>
  <si>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</si>
  <si>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</si>
  <si>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</si>
  <si>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</si>
  <si>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</si>
  <si>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</si>
  <si>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</si>
  <si>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</si>
  <si>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</si>
  <si>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</si>
  <si>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</si>
  <si>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</si>
  <si>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</si>
  <si>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</si>
  <si>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</si>
  <si>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</si>
  <si>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</si>
  <si>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</si>
  <si>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</si>
  <si>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</si>
  <si>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</si>
  <si>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</si>
  <si>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</si>
  <si>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</si>
  <si>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</si>
  <si>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</si>
  <si>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</si>
  <si>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</si>
  <si>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</si>
  <si>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</si>
  <si>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</si>
  <si>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</si>
  <si>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</si>
  <si>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</si>
  <si>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</si>
  <si>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</si>
  <si>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</si>
  <si>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</si>
  <si>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</si>
  <si>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</si>
  <si>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</si>
  <si>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</si>
  <si>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</si>
  <si>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</si>
  <si>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</si>
  <si>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</si>
  <si>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</si>
  <si>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</si>
  <si>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</si>
  <si>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</si>
  <si>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</si>
  <si>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</si>
  <si>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</si>
  <si>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</si>
  <si>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</si>
  <si>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</si>
  <si>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</si>
  <si>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</si>
  <si>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</si>
  <si>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</si>
  <si>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</si>
  <si>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</si>
  <si>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</si>
  <si>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</si>
  <si>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</si>
  <si>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</si>
  <si>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</si>
  <si>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</si>
  <si>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</si>
  <si>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</si>
  <si>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</si>
  <si>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</si>
  <si>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</si>
  <si>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</si>
  <si>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</si>
  <si>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</si>
  <si>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</si>
  <si>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</si>
  <si>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</si>
  <si>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</si>
  <si>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</si>
  <si>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</si>
  <si>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</si>
  <si>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</si>
  <si>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</si>
  <si>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</si>
  <si>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</si>
  <si>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</si>
  <si>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</si>
  <si>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</si>
  <si>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</si>
  <si>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</si>
  <si>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</si>
  <si>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</si>
  <si>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</si>
  <si>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</si>
  <si>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</si>
  <si>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</si>
  <si>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</si>
  <si>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</si>
  <si>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</si>
  <si>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</si>
  <si>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</si>
  <si>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</si>
  <si>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</si>
  <si>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</si>
  <si>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</si>
  <si>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</si>
  <si>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</si>
  <si>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</si>
  <si>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</si>
  <si>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</si>
  <si>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</si>
  <si>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</si>
  <si>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</si>
  <si>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</si>
  <si>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</si>
  <si>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</si>
  <si>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</si>
  <si>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</si>
  <si>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</si>
  <si>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</si>
  <si>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</si>
  <si>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</si>
  <si>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</si>
  <si>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</si>
  <si>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</si>
  <si>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</si>
  <si>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</si>
  <si>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</si>
  <si>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</si>
  <si>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</si>
  <si>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</si>
  <si>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</si>
  <si>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</si>
  <si>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</si>
  <si>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</si>
  <si>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</si>
  <si>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</si>
  <si>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</si>
  <si>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</si>
  <si>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</si>
  <si>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</si>
  <si>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</si>
  <si>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</si>
  <si>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</si>
  <si>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</si>
  <si>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</si>
  <si>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</si>
  <si>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</si>
  <si>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</si>
  <si>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</si>
  <si>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</si>
  <si>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</si>
  <si>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</si>
  <si>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</si>
  <si>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</si>
  <si>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</si>
  <si>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</si>
  <si>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</si>
  <si>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</si>
  <si>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</si>
  <si>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</si>
  <si>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</si>
  <si>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</si>
  <si>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</si>
  <si>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</si>
  <si>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</si>
  <si>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</si>
  <si>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</si>
  <si>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</si>
  <si>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</si>
  <si>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</si>
  <si>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</si>
  <si>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</si>
  <si>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</si>
  <si>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</si>
  <si>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</si>
  <si>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</si>
  <si>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</si>
  <si>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</si>
  <si>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</si>
  <si>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</si>
  <si>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</si>
  <si>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</si>
  <si>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</si>
  <si>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</si>
  <si>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</si>
  <si>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</si>
  <si>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</si>
  <si>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</si>
  <si>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</si>
  <si>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</si>
  <si>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</si>
  <si>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</si>
  <si>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</si>
  <si>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</si>
  <si>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</si>
  <si>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</si>
  <si>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</si>
  <si>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</si>
  <si>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</si>
  <si>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</si>
  <si>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</si>
  <si>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</si>
  <si>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</si>
  <si>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</si>
  <si>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</si>
  <si>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</si>
  <si>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</si>
  <si>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</si>
  <si>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</si>
  <si>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</si>
  <si>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</si>
  <si>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</si>
  <si>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</si>
  <si>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</si>
  <si>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</si>
  <si>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</si>
  <si>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</si>
  <si>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</si>
  <si>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</si>
  <si>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</si>
  <si>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</si>
  <si>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</si>
  <si>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</si>
  <si>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</si>
  <si>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</si>
  <si>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</si>
  <si>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</si>
  <si>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</si>
  <si>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</si>
  <si>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</si>
  <si>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</si>
  <si>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</si>
  <si>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</si>
  <si>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</si>
  <si>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</si>
  <si>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</si>
  <si>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</si>
  <si>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</si>
  <si>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</si>
  <si>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</si>
  <si>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</si>
  <si>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</si>
  <si>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</si>
  <si>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</si>
  <si>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</si>
  <si>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</si>
  <si>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</si>
  <si>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</si>
  <si>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</si>
  <si>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</si>
  <si>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</si>
  <si>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</si>
  <si>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</si>
  <si>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</si>
  <si>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</si>
  <si>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</si>
  <si>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</si>
  <si>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</si>
  <si>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</si>
  <si>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</si>
  <si>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</si>
  <si>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</si>
  <si>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</si>
  <si>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</si>
  <si>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</si>
  <si>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</si>
  <si>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</si>
  <si>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</si>
  <si>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</si>
  <si>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</si>
  <si>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</si>
  <si>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</si>
  <si>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</si>
  <si>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</si>
  <si>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</si>
  <si>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</si>
  <si>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</si>
  <si>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</si>
  <si>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</si>
  <si>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</si>
  <si>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</si>
  <si>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</si>
  <si>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</si>
  <si>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</si>
  <si>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</si>
  <si>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</si>
  <si>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</si>
  <si>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</si>
  <si>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</si>
  <si>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</si>
  <si>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</si>
  <si>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</si>
  <si>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</si>
  <si>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</si>
  <si>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</si>
  <si>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</si>
  <si>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</si>
  <si>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</si>
  <si>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</si>
  <si>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</si>
  <si>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</si>
  <si>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</si>
  <si>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</si>
  <si>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</si>
  <si>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</si>
  <si>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</si>
  <si>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</si>
  <si>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</si>
  <si>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</si>
  <si>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</si>
  <si>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</si>
  <si>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</si>
  <si>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</si>
  <si>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</si>
  <si>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</si>
  <si>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</si>
  <si>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</si>
  <si>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</si>
  <si>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</si>
  <si>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</si>
  <si>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</si>
  <si>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</si>
  <si>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</si>
  <si>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</si>
  <si>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</si>
  <si>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</si>
  <si>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</si>
  <si>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</si>
  <si>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</si>
  <si>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</si>
  <si>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</si>
  <si>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</si>
  <si>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</si>
  <si>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</si>
  <si>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</si>
  <si>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</si>
  <si>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</si>
  <si>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</si>
  <si>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</si>
  <si>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</si>
  <si>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</si>
  <si>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</si>
  <si>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</si>
  <si>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</si>
  <si>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</si>
  <si>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</si>
  <si>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</si>
  <si>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</si>
  <si>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</si>
  <si>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</si>
  <si>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</si>
  <si>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</si>
  <si>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</si>
  <si>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</si>
  <si>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</si>
  <si>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</si>
  <si>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</si>
  <si>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</si>
  <si>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</si>
  <si>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</si>
  <si>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</si>
  <si>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</si>
  <si>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</si>
  <si>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</si>
  <si>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</si>
  <si>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</si>
  <si>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</si>
  <si>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</si>
  <si>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</si>
  <si>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</si>
  <si>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</si>
  <si>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</si>
  <si>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</si>
  <si>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</si>
  <si>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</si>
  <si>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</si>
  <si>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</si>
  <si>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</si>
  <si>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</si>
  <si>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</si>
  <si>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</si>
  <si>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</si>
  <si>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</si>
  <si>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</si>
  <si>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</si>
  <si>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</si>
  <si>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</si>
  <si>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</si>
  <si>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</si>
  <si>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</si>
  <si>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</si>
  <si>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</si>
  <si>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</si>
  <si>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</si>
  <si>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</si>
  <si>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</si>
  <si>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</si>
  <si>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</si>
  <si>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</si>
  <si>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</si>
  <si>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</si>
  <si>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</si>
  <si>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</si>
  <si>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</si>
  <si>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</si>
  <si>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</si>
  <si>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</si>
  <si>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</si>
  <si>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</si>
  <si>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</si>
  <si>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</si>
  <si>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</si>
  <si>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</si>
  <si>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</si>
  <si>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</si>
  <si>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</si>
  <si>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</si>
  <si>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</si>
  <si>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</si>
  <si>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</si>
  <si>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</si>
  <si>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</si>
  <si>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</si>
  <si>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</si>
  <si>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</si>
  <si>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</si>
  <si>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</si>
  <si>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</si>
  <si>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</si>
  <si>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</si>
  <si>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</si>
  <si>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</si>
  <si>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</si>
  <si>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</si>
  <si>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</si>
  <si>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</si>
  <si>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</si>
  <si>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</si>
  <si>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</si>
  <si>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</si>
  <si>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</si>
  <si>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</si>
  <si>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</si>
  <si>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</si>
  <si>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</si>
  <si>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</si>
  <si>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</si>
  <si>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</si>
  <si>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</si>
  <si>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</si>
  <si>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</si>
  <si>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</si>
  <si>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</si>
  <si>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</si>
  <si>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</si>
  <si>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</si>
  <si>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</si>
  <si>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</si>
  <si>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</si>
  <si>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</si>
  <si>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</si>
  <si>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</si>
  <si>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</si>
  <si>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</si>
  <si>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</si>
  <si>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</si>
  <si>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</si>
  <si>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</si>
  <si>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</si>
  <si>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</si>
  <si>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</si>
  <si>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</si>
  <si>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</si>
  <si>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</si>
  <si>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</si>
  <si>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</si>
  <si>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</si>
  <si>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</si>
  <si>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</si>
  <si>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</si>
  <si>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</si>
  <si>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</si>
  <si>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</si>
  <si>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</si>
  <si>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</si>
  <si>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</si>
  <si>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</si>
  <si>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</si>
  <si>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</si>
  <si>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</si>
  <si>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</si>
  <si>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</si>
  <si>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</si>
  <si>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</si>
  <si>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</si>
  <si>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</si>
  <si>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</si>
  <si>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</si>
  <si>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</si>
  <si>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</si>
  <si>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</si>
  <si>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</si>
  <si>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</si>
  <si>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</si>
  <si>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</si>
  <si>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</si>
  <si>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</si>
  <si>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</si>
  <si>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</si>
  <si>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</si>
  <si>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</si>
  <si>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</si>
  <si>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</si>
  <si>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</si>
  <si>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</si>
  <si>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</si>
  <si>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</si>
  <si>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</si>
  <si>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</si>
  <si>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</si>
  <si>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</si>
  <si>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</si>
  <si>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</si>
  <si>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</si>
  <si>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</si>
  <si>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</si>
  <si>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</si>
  <si>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</si>
  <si>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</si>
  <si>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</si>
  <si>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</si>
  <si>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</si>
  <si>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</si>
  <si>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</si>
  <si>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</si>
  <si>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</si>
  <si>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</si>
  <si>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</si>
  <si>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</si>
  <si>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</si>
  <si>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</si>
  <si>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</si>
  <si>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</si>
  <si>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</si>
  <si>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</si>
  <si>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</si>
  <si>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</si>
  <si>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</si>
  <si>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</si>
  <si>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</si>
  <si>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</si>
  <si>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</si>
  <si>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</si>
  <si>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</si>
  <si>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</si>
  <si>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</si>
  <si>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</si>
  <si>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</si>
  <si>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</si>
  <si>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</si>
  <si>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</si>
  <si>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</si>
  <si>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</si>
  <si>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</si>
  <si>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</si>
  <si>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</si>
  <si>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</si>
  <si>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</si>
  <si>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</si>
  <si>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</si>
  <si>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</si>
  <si>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</si>
  <si>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</si>
  <si>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</si>
  <si>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</si>
  <si>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</si>
  <si>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</si>
  <si>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</si>
  <si>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</si>
  <si>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</si>
  <si>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</si>
  <si>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</si>
  <si>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</si>
  <si>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</si>
  <si>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</si>
  <si>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</si>
  <si>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</si>
  <si>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</si>
  <si>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</si>
  <si>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</si>
  <si>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</si>
  <si>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</si>
  <si>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</si>
  <si>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</si>
  <si>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</si>
  <si>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</si>
  <si>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</si>
  <si>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</si>
  <si>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</si>
  <si>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</si>
  <si>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</si>
  <si>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</si>
  <si>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</si>
  <si>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</si>
  <si>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</si>
  <si>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</si>
  <si>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</si>
  <si>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</si>
  <si>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</si>
  <si>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</si>
  <si>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</si>
  <si>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</si>
  <si>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</si>
  <si>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</si>
  <si>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</si>
  <si>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</si>
  <si>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</si>
  <si>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</si>
  <si>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</si>
  <si>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</si>
  <si>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</si>
  <si>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</si>
  <si>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</si>
  <si>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</si>
  <si>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</si>
  <si>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</si>
  <si>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</si>
  <si>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</si>
  <si>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</si>
  <si>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</si>
  <si>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</si>
  <si>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</si>
  <si>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</si>
  <si>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</si>
  <si>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</si>
  <si>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</si>
  <si>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</si>
  <si>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</si>
  <si>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</si>
  <si>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</si>
  <si>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</si>
  <si>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</si>
  <si>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</si>
  <si>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</si>
  <si>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</si>
  <si>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</si>
  <si>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</si>
  <si>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</si>
  <si>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</si>
  <si>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</si>
  <si>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</si>
  <si>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</si>
  <si>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</si>
  <si>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</si>
  <si>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</si>
  <si>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</si>
  <si>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</si>
  <si>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</si>
  <si>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</si>
  <si>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</si>
  <si>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</si>
  <si>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</si>
  <si>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</si>
  <si>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</si>
  <si>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</si>
  <si>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</si>
  <si>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</si>
  <si>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</si>
  <si>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</si>
  <si>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</si>
  <si>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</si>
  <si>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</si>
  <si>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</si>
  <si>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</si>
  <si>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</si>
  <si>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</si>
  <si>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</si>
  <si>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</si>
  <si>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</si>
  <si>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</si>
  <si>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</si>
  <si>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</si>
  <si>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</si>
  <si>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</si>
  <si>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</si>
  <si>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</si>
  <si>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</si>
  <si>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</si>
  <si>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</si>
  <si>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</si>
  <si>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</si>
  <si>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</si>
  <si>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</si>
  <si>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</si>
  <si>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</si>
  <si>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</si>
  <si>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</si>
  <si>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</si>
  <si>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</si>
  <si>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</si>
  <si>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</si>
  <si>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</si>
  <si>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</si>
  <si>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</si>
  <si>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</si>
  <si>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</si>
  <si>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</si>
  <si>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</si>
  <si>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</si>
  <si>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</si>
  <si>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</si>
  <si>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</si>
  <si>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</si>
  <si>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</si>
  <si>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</si>
  <si>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</si>
  <si>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</si>
  <si>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</si>
  <si>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</si>
  <si>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</si>
  <si>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</si>
  <si>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</si>
  <si>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</si>
  <si>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</si>
  <si>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</si>
  <si>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</si>
  <si>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</si>
  <si>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</si>
  <si>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</si>
  <si>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</si>
  <si>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</si>
  <si>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</si>
  <si>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</si>
  <si>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</si>
  <si>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</si>
  <si>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</si>
  <si>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</si>
  <si>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</si>
  <si>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</si>
  <si>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</si>
  <si>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</si>
  <si>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</si>
  <si>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</si>
  <si>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</si>
  <si>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</si>
  <si>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</si>
  <si>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</si>
  <si>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</si>
  <si>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</si>
  <si>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</si>
  <si>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</si>
  <si>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</si>
  <si>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</si>
  <si>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</si>
  <si>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</si>
  <si>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</si>
  <si>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</si>
  <si>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</si>
  <si>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</si>
  <si>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</si>
  <si>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</si>
  <si>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</si>
  <si>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</si>
  <si>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</si>
  <si>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</si>
  <si>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</si>
  <si>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</si>
  <si>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</si>
  <si>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</si>
  <si>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</si>
  <si>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</si>
  <si>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</si>
  <si>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</si>
  <si>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</si>
  <si>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</si>
  <si>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</si>
  <si>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</si>
  <si>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</si>
  <si>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</si>
  <si>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</si>
  <si>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</si>
  <si>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</si>
  <si>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</si>
  <si>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</si>
  <si>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</si>
  <si>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</si>
  <si>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</si>
  <si>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</si>
  <si>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</si>
  <si>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</si>
  <si>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</si>
  <si>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</si>
  <si>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</si>
  <si>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</si>
  <si>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</si>
  <si>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</si>
  <si>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</si>
  <si>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</si>
  <si>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</si>
  <si>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</si>
  <si>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</si>
  <si>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</si>
  <si>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</si>
  <si>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</si>
  <si>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</si>
  <si>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</si>
  <si>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</si>
  <si>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</si>
  <si>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</si>
  <si>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</si>
  <si>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</si>
  <si>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</si>
  <si>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</si>
  <si>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</si>
  <si>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</si>
  <si>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</si>
  <si>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</si>
  <si>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</si>
  <si>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</si>
  <si>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</si>
  <si>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</si>
  <si>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</si>
  <si>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</si>
  <si>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</si>
  <si>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</si>
  <si>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</si>
  <si>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</si>
  <si>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</si>
  <si>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</si>
  <si>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</si>
  <si>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</si>
  <si>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</si>
  <si>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</si>
  <si>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</si>
  <si>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</si>
  <si>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</si>
  <si>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</si>
  <si>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</si>
  <si>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</si>
  <si>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</si>
  <si>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</si>
  <si>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</si>
  <si>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</si>
  <si>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</si>
  <si>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</si>
  <si>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</si>
  <si>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</si>
  <si>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</si>
  <si>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</si>
  <si>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</si>
  <si>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</si>
  <si>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</si>
  <si>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</si>
  <si>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</si>
  <si>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</si>
  <si>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</si>
  <si>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</si>
  <si>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</si>
  <si>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</si>
  <si>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</si>
  <si>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</si>
  <si>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</si>
  <si>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</si>
  <si>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</si>
  <si>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</si>
  <si>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</si>
  <si>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</si>
  <si>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</si>
  <si>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</si>
  <si>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</si>
  <si>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</si>
  <si>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</si>
  <si>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</si>
  <si>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</si>
  <si>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</si>
  <si>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</si>
  <si>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</si>
  <si>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</si>
  <si>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</si>
  <si>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</si>
  <si>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</si>
  <si>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</si>
  <si>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</si>
  <si>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</si>
  <si>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</si>
  <si>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</si>
  <si>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</si>
  <si>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</si>
  <si>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</si>
  <si>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</si>
  <si>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</si>
  <si>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</si>
  <si>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</si>
  <si>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</si>
  <si>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</si>
  <si>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</si>
  <si>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</si>
  <si>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</si>
  <si>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</si>
  <si>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</si>
  <si>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</si>
  <si>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</si>
  <si>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</si>
  <si>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</si>
  <si>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</si>
  <si>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</si>
  <si>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</si>
  <si>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</si>
  <si>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</si>
  <si>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</si>
  <si>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</si>
  <si>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</si>
  <si>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</si>
  <si>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</si>
  <si>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</si>
  <si>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</si>
  <si>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</si>
  <si>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</si>
  <si>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</si>
  <si>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</si>
  <si>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</si>
  <si>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</si>
  <si>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</si>
  <si>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</si>
  <si>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</si>
  <si>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</si>
  <si>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</si>
  <si>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</si>
  <si>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</si>
  <si>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</si>
  <si>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</si>
  <si>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</si>
  <si>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</si>
  <si>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</si>
  <si>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</si>
  <si>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</si>
  <si>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</si>
  <si>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</si>
  <si>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</si>
  <si>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</si>
  <si>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</si>
  <si>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</si>
  <si>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</si>
  <si>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</si>
  <si>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</si>
  <si>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</si>
  <si>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</si>
  <si>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</si>
  <si>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</si>
  <si>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</si>
  <si>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</si>
  <si>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</si>
  <si>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</si>
  <si>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</si>
  <si>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</si>
  <si>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</si>
  <si>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</si>
  <si>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</si>
  <si>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</si>
  <si>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</si>
  <si>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</si>
  <si>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</si>
  <si>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</si>
  <si>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</si>
  <si>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</si>
  <si>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</si>
  <si>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</si>
  <si>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</si>
  <si>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</si>
  <si>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</si>
  <si>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</si>
  <si>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</si>
  <si>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</si>
  <si>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</si>
  <si>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</si>
  <si>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</si>
  <si>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</si>
  <si>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</si>
  <si>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</si>
  <si>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</si>
  <si>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</si>
  <si>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</si>
  <si>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</si>
  <si>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</si>
  <si>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</si>
  <si>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</si>
  <si>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</si>
  <si>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</si>
  <si>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</si>
  <si>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</si>
  <si>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</si>
  <si>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</si>
  <si>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</si>
  <si>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</si>
  <si>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</si>
  <si>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</si>
  <si>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</si>
  <si>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</si>
  <si>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</si>
  <si>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</si>
  <si>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</si>
  <si>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</si>
  <si>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</si>
  <si>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</si>
  <si>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</si>
  <si>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</si>
  <si>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</si>
  <si>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</si>
  <si>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</si>
  <si>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</si>
  <si>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</si>
  <si>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</si>
  <si>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</si>
  <si>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</si>
  <si>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</si>
  <si>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</si>
  <si>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</si>
  <si>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</si>
  <si>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</si>
  <si>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</si>
  <si>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</si>
  <si>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</si>
  <si>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</si>
  <si>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</si>
  <si>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</si>
  <si>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</si>
  <si>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</si>
  <si>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</si>
  <si>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</si>
  <si>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</si>
  <si>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</si>
  <si>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</si>
  <si>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</si>
  <si>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</si>
  <si>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</si>
  <si>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</si>
  <si>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</si>
  <si>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</si>
  <si>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</si>
  <si>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</si>
  <si>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</si>
  <si>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</si>
  <si>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</si>
  <si>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</si>
  <si>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</si>
  <si>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</si>
  <si>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</si>
  <si>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</si>
  <si>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</si>
  <si>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</si>
  <si>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</si>
  <si>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</si>
  <si>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</si>
  <si>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</si>
  <si>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</si>
  <si>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</si>
  <si>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</si>
  <si>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</si>
  <si>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</si>
  <si>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</si>
  <si>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</si>
  <si>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</si>
  <si>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</si>
  <si>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</si>
  <si>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</si>
  <si>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</si>
  <si>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</si>
  <si>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</si>
  <si>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</si>
  <si>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</si>
  <si>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</si>
  <si>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</si>
  <si>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</si>
  <si>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</si>
  <si>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</si>
  <si>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</si>
  <si>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</si>
  <si>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</si>
  <si>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</si>
  <si>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</si>
  <si>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</si>
  <si>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</si>
  <si>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</si>
  <si>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</si>
  <si>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</si>
  <si>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</si>
  <si>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</si>
  <si>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</si>
  <si>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</si>
  <si>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</si>
  <si>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</si>
  <si>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</si>
  <si>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</si>
  <si>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</si>
  <si>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</si>
  <si>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</si>
  <si>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</si>
  <si>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</si>
  <si>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</si>
  <si>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</si>
  <si>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</si>
  <si>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</si>
  <si>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</si>
  <si>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</si>
  <si>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</si>
  <si>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</si>
  <si>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</si>
  <si>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</si>
  <si>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</si>
  <si>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</si>
  <si>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</si>
  <si>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</si>
  <si>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</si>
  <si>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</si>
  <si>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</si>
  <si>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</si>
  <si>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</si>
  <si>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</si>
  <si>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</si>
  <si>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</si>
  <si>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</si>
  <si>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</si>
  <si>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</si>
  <si>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</si>
  <si>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</si>
  <si>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</si>
  <si>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</si>
  <si>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</si>
  <si>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</si>
  <si>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</si>
  <si>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</si>
  <si>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</si>
  <si>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</si>
  <si>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</si>
  <si>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</si>
  <si>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</si>
  <si>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</si>
  <si>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</si>
  <si>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</si>
  <si>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</si>
  <si>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</si>
  <si>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</si>
  <si>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</si>
  <si>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</si>
  <si>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</si>
  <si>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</si>
  <si>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</si>
  <si>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</si>
  <si>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</si>
  <si>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</si>
  <si>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</si>
  <si>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</si>
  <si>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</si>
  <si>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</si>
  <si>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</si>
  <si>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</si>
  <si>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</si>
  <si>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</si>
  <si>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</si>
  <si>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</si>
  <si>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</si>
  <si>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</si>
  <si>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</si>
  <si>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</si>
  <si>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</si>
  <si>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</si>
  <si>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</si>
  <si>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</si>
  <si>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</si>
  <si>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</si>
  <si>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</si>
  <si>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</si>
  <si>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</si>
  <si>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</si>
  <si>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</si>
  <si>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</si>
  <si>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</si>
  <si>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</si>
  <si>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</si>
  <si>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</si>
  <si>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</si>
  <si>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</si>
  <si>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</si>
  <si>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</si>
  <si>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</si>
  <si>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</si>
  <si>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</si>
  <si>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</si>
  <si>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</si>
  <si>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</si>
  <si>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</si>
  <si>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</si>
  <si>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</si>
  <si>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</si>
  <si>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</si>
  <si>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</si>
  <si>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</si>
  <si>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</si>
  <si>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</si>
  <si>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</si>
  <si>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</si>
  <si>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</si>
  <si>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</si>
  <si>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</si>
  <si>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</si>
  <si>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</si>
  <si>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</si>
  <si>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</si>
  <si>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</si>
  <si>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</si>
  <si>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</si>
  <si>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</si>
  <si>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</si>
  <si>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</si>
  <si>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</si>
  <si>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</si>
  <si>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</si>
  <si>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</si>
  <si>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</si>
  <si>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</si>
  <si>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</si>
  <si>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</si>
  <si>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</si>
  <si>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</si>
  <si>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</si>
  <si>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</si>
  <si>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</si>
  <si>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</si>
  <si>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</si>
  <si>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</si>
  <si>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</si>
  <si>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</si>
  <si>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</si>
  <si>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</si>
  <si>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</si>
  <si>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</si>
  <si>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</si>
  <si>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</si>
  <si>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</si>
  <si>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</si>
  <si>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</si>
  <si>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</si>
  <si>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</si>
  <si>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</si>
  <si>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</si>
  <si>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</si>
  <si>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</si>
  <si>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</si>
  <si>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</si>
  <si>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</si>
  <si>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</si>
  <si>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</si>
  <si>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</si>
  <si>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</si>
  <si>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</si>
  <si>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</si>
  <si>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</si>
  <si>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</si>
  <si>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</si>
  <si>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</si>
  <si>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</si>
  <si>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</si>
  <si>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</si>
  <si>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</si>
  <si>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</si>
  <si>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</si>
  <si>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</si>
  <si>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</si>
  <si>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</si>
  <si>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</si>
  <si>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</si>
  <si>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</si>
  <si>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</si>
  <si>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</si>
  <si>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</si>
  <si>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</si>
  <si>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</si>
  <si>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</si>
  <si>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</si>
  <si>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</si>
  <si>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</si>
  <si>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</si>
  <si>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</si>
  <si>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</si>
  <si>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</si>
  <si>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</si>
  <si>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</si>
  <si>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</si>
  <si>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</si>
  <si>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</si>
  <si>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</si>
  <si>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</si>
  <si>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</si>
  <si>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</si>
  <si>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</si>
  <si>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</si>
  <si>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</si>
  <si>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</si>
  <si>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</si>
  <si>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</si>
  <si>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</si>
  <si>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</si>
  <si>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</si>
  <si>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</si>
  <si>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</si>
  <si>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</si>
  <si>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</si>
  <si>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</si>
  <si>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</si>
  <si>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</si>
  <si>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</si>
  <si>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</si>
  <si>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</si>
  <si>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</si>
  <si>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</si>
  <si>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</si>
  <si>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</si>
  <si>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</si>
  <si>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</si>
  <si>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</si>
  <si>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</si>
  <si>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</si>
  <si>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</si>
  <si>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</si>
  <si>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</si>
  <si>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</si>
  <si>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</si>
  <si>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</si>
  <si>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</si>
  <si>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</si>
  <si>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</si>
  <si>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</si>
  <si>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</si>
  <si>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</si>
  <si>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</si>
  <si>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</si>
  <si>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</si>
  <si>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</si>
  <si>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</si>
  <si>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</si>
  <si>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</si>
  <si>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</si>
  <si>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</si>
  <si>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</si>
  <si>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</si>
  <si>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</si>
  <si>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</si>
  <si>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</si>
  <si>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</si>
  <si>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</si>
  <si>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</si>
  <si>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</si>
  <si>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</si>
  <si>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</si>
  <si>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</si>
  <si>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</si>
  <si>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</si>
  <si>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</si>
  <si>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</si>
  <si>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</si>
  <si>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</si>
  <si>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</si>
  <si>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</si>
  <si>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</si>
  <si>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</si>
  <si>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</si>
  <si>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</si>
  <si>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</si>
  <si>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</si>
  <si>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</si>
  <si>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</si>
  <si>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</si>
  <si>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</si>
  <si>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</si>
  <si>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</si>
  <si>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</si>
  <si>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</si>
  <si>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</si>
  <si>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</si>
  <si>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</si>
  <si>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</si>
  <si>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</si>
  <si>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</si>
  <si>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</si>
  <si>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</si>
  <si>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</si>
  <si>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</si>
  <si>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</si>
  <si>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</si>
  <si>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</si>
  <si>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</si>
  <si>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</si>
  <si>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</si>
  <si>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</si>
  <si>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</si>
  <si>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</si>
  <si>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</si>
  <si>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</si>
  <si>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</si>
  <si>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</si>
  <si>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</si>
  <si>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</si>
  <si>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</si>
  <si>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</si>
  <si>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</si>
  <si>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</si>
  <si>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</si>
  <si>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</si>
  <si>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</si>
  <si>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</si>
  <si>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</si>
  <si>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</si>
  <si>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</si>
  <si>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</si>
  <si>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</si>
  <si>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</si>
  <si>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</si>
  <si>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</si>
  <si>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</si>
  <si>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</si>
  <si>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</si>
  <si>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</si>
  <si>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</si>
  <si>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</si>
  <si>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</si>
  <si>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</si>
  <si>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</si>
  <si>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</si>
  <si>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</si>
  <si>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</si>
  <si>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</si>
  <si>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</si>
  <si>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</si>
  <si>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</si>
  <si>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</si>
  <si>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</si>
  <si>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</si>
  <si>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</si>
  <si>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</si>
  <si>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</si>
  <si>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</si>
  <si>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</si>
  <si>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</si>
  <si>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</si>
  <si>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</si>
  <si>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</si>
  <si>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</si>
  <si>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</si>
  <si>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</si>
  <si>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</si>
  <si>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</si>
  <si>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</si>
  <si>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</si>
  <si>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</si>
  <si>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</si>
  <si>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</si>
  <si>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</si>
  <si>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</si>
  <si>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</si>
  <si>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</si>
  <si>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</si>
  <si>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</si>
  <si>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</si>
  <si>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</si>
  <si>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</si>
  <si>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</si>
  <si>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</si>
  <si>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</si>
  <si>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</si>
  <si>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</si>
  <si>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</si>
  <si>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</si>
  <si>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</si>
  <si>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</si>
  <si>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</si>
  <si>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</si>
  <si>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</si>
  <si>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</si>
  <si>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</si>
  <si>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</si>
  <si>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</si>
  <si>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</si>
  <si>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</si>
  <si>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</si>
  <si>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</si>
  <si>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</si>
  <si>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</si>
  <si>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</si>
  <si>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</si>
  <si>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</si>
  <si>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</si>
  <si>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</si>
  <si>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</si>
  <si>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</si>
  <si>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</si>
  <si>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</si>
  <si>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</si>
  <si>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</si>
  <si>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</si>
  <si>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</si>
  <si>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</si>
  <si>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</si>
  <si>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</si>
  <si>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</si>
  <si>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</si>
  <si>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</si>
  <si>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</si>
  <si>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</si>
  <si>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</si>
  <si>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</si>
  <si>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</si>
  <si>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</si>
  <si>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</si>
  <si>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</si>
  <si>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</si>
  <si>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</si>
  <si>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</si>
  <si>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</si>
  <si>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</si>
  <si>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</si>
  <si>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</si>
  <si>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</si>
  <si>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</si>
  <si>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</si>
  <si>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</si>
  <si>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</si>
  <si>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</si>
  <si>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</si>
  <si>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</si>
  <si>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</si>
  <si>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</si>
  <si>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</si>
  <si>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</si>
  <si>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</si>
  <si>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</si>
  <si>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</si>
  <si>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</si>
  <si>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</si>
  <si>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</si>
  <si>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</si>
  <si>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</si>
  <si>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</si>
  <si>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</si>
  <si>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</si>
  <si>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</si>
  <si>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</si>
  <si>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</si>
  <si>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</si>
  <si>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</si>
  <si>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</si>
  <si>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</si>
  <si>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</si>
  <si>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</si>
  <si>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</si>
  <si>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</si>
  <si>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</si>
  <si>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</si>
  <si>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</si>
  <si>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</si>
  <si>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</si>
  <si>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</si>
  <si>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</si>
  <si>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</si>
  <si>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</si>
  <si>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</si>
  <si>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</si>
  <si>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</si>
  <si>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</si>
  <si>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</si>
  <si>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</si>
  <si>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</si>
  <si>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</si>
  <si>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</si>
  <si>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</si>
  <si>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</si>
  <si>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</si>
  <si>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</si>
  <si>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</si>
  <si>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</si>
  <si>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</si>
  <si>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</si>
  <si>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</si>
  <si>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</si>
  <si>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</si>
  <si>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</si>
  <si>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</si>
  <si>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</si>
  <si>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</si>
  <si>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</si>
  <si>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</si>
  <si>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</si>
  <si>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</si>
  <si>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</si>
  <si>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</si>
  <si>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</si>
  <si>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</si>
  <si>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</si>
  <si>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</si>
  <si>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</si>
  <si>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</si>
  <si>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</si>
  <si>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</si>
  <si>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</si>
  <si>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</si>
  <si>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</si>
  <si>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</si>
  <si>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</si>
  <si>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</si>
  <si>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</si>
  <si>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</si>
  <si>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</si>
  <si>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</si>
  <si>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</si>
  <si>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</si>
  <si>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</si>
  <si>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</si>
  <si>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</si>
  <si>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</si>
  <si>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</si>
  <si>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</si>
  <si>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</si>
  <si>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</si>
  <si>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</si>
  <si>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</si>
  <si>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</si>
  <si>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</si>
  <si>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</si>
  <si>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</si>
  <si>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</si>
  <si>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</si>
  <si>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</si>
  <si>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</si>
  <si>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</si>
  <si>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</si>
  <si>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</si>
  <si>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</si>
  <si>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</si>
  <si>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</si>
  <si>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</si>
  <si>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</si>
  <si>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</si>
  <si>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</si>
  <si>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</si>
  <si>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</si>
  <si>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</si>
  <si>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</si>
  <si>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</si>
  <si>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</si>
  <si>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</si>
  <si>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</si>
  <si>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</si>
  <si>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</si>
  <si>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</si>
  <si>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</si>
  <si>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</si>
  <si>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</si>
  <si>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</si>
  <si>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</si>
  <si>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</si>
  <si>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</si>
  <si>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</si>
  <si>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</si>
  <si>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</si>
  <si>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</si>
  <si>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</si>
  <si>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</si>
  <si>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</si>
  <si>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</si>
  <si>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</si>
  <si>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</si>
  <si>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</si>
  <si>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</si>
  <si>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</si>
  <si>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</si>
  <si>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</si>
  <si>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</si>
  <si>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</si>
  <si>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</si>
  <si>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</si>
  <si>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</si>
  <si>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</si>
  <si>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</si>
  <si>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</si>
  <si>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</si>
  <si>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</si>
  <si>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</si>
  <si>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</si>
  <si>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</si>
  <si>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</si>
  <si>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</si>
  <si>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</si>
  <si>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</si>
  <si>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</si>
  <si>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</si>
  <si>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</si>
  <si>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</si>
  <si>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</si>
  <si>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</si>
  <si>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</si>
  <si>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</si>
  <si>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</si>
  <si>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</si>
  <si>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</si>
  <si>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</si>
  <si>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</si>
  <si>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</si>
  <si>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</si>
  <si>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</si>
  <si>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</si>
  <si>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</si>
  <si>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</si>
  <si>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</si>
  <si>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</si>
  <si>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</si>
  <si>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</si>
  <si>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</si>
  <si>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</si>
  <si>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</si>
  <si>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</si>
  <si>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</si>
  <si>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</si>
  <si>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</si>
  <si>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</si>
  <si>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</si>
  <si>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</si>
  <si>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</si>
  <si>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</si>
  <si>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</si>
  <si>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</si>
  <si>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</si>
  <si>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</si>
  <si>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</si>
  <si>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</si>
  <si>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</si>
  <si>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</si>
  <si>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</si>
  <si>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</si>
  <si>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</si>
  <si>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</si>
  <si>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</si>
  <si>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</si>
  <si>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</si>
  <si>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</si>
  <si>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</si>
  <si>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</si>
  <si>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</si>
  <si>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</si>
  <si>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</si>
  <si>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</si>
  <si>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</si>
  <si>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</si>
  <si>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</si>
  <si>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</si>
  <si>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</si>
  <si>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</si>
  <si>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</si>
  <si>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</si>
  <si>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</si>
  <si>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</si>
  <si>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</si>
  <si>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</si>
  <si>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</si>
  <si>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</si>
  <si>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</si>
  <si>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</si>
  <si>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</si>
  <si>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</si>
  <si>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</si>
  <si>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</si>
  <si>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</si>
  <si>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</si>
  <si>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</si>
  <si>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</si>
  <si>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</si>
  <si>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</si>
  <si>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</si>
  <si>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</si>
  <si>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</si>
  <si>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</si>
  <si>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</si>
  <si>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</si>
  <si>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</si>
  <si>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</si>
  <si>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</si>
  <si>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</si>
  <si>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</si>
  <si>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</si>
  <si>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</si>
  <si>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</si>
  <si>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</si>
  <si>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</si>
  <si>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</si>
  <si>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</si>
  <si>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</si>
  <si>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</si>
  <si>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</si>
  <si>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</si>
  <si>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</si>
  <si>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</si>
  <si>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</si>
  <si>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</si>
  <si>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</si>
  <si>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</si>
  <si>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</si>
  <si>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</si>
  <si>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</si>
  <si>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</si>
  <si>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</si>
  <si>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</si>
  <si>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</si>
  <si>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</si>
  <si>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</si>
  <si>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</si>
  <si>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</si>
  <si>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</si>
  <si>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</si>
  <si>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</si>
  <si>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</si>
  <si>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</si>
  <si>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</si>
  <si>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</si>
  <si>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</si>
  <si>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</si>
  <si>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</si>
  <si>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</si>
  <si>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</si>
  <si>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</si>
  <si>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</si>
  <si>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</si>
  <si>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</si>
  <si>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</si>
  <si>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</si>
  <si>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</si>
  <si>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</si>
  <si>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</si>
  <si>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</si>
  <si>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</si>
  <si>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</si>
  <si>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</si>
  <si>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</si>
  <si>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</si>
  <si>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</si>
  <si>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</si>
  <si>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</si>
  <si>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</si>
  <si>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</si>
  <si>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</si>
  <si>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</si>
  <si>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</si>
  <si>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</si>
  <si>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</si>
  <si>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</si>
  <si>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</si>
  <si>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</si>
  <si>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</si>
  <si>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</si>
  <si>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</si>
  <si>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</si>
  <si>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</si>
  <si>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</si>
  <si>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</si>
  <si>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</si>
  <si>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</si>
  <si>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</si>
  <si>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</si>
  <si>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</si>
  <si>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</si>
  <si>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</si>
  <si>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</si>
  <si>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</si>
  <si>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</si>
  <si>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</si>
  <si>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</si>
  <si>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</si>
  <si>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</si>
  <si>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</si>
  <si>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</si>
  <si>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</si>
  <si>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</si>
  <si>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</si>
  <si>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</si>
  <si>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</si>
  <si>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</si>
  <si>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</si>
  <si>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</si>
  <si>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</si>
  <si>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</si>
  <si>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</si>
  <si>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</si>
  <si>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</si>
  <si>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</si>
  <si>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</si>
  <si>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</si>
  <si>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</si>
  <si>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</si>
  <si>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</si>
  <si>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</si>
  <si>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</si>
  <si>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</si>
  <si>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</si>
  <si>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</si>
  <si>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</si>
  <si>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</si>
  <si>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</si>
  <si>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</si>
  <si>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</si>
  <si>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</si>
  <si>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</si>
  <si>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</si>
  <si>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</si>
  <si>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</si>
  <si>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</si>
  <si>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</si>
  <si>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</si>
  <si>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</si>
  <si>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</si>
  <si>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</si>
  <si>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</si>
  <si>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</si>
  <si>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</si>
  <si>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</si>
  <si>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</si>
  <si>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</si>
  <si>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</si>
  <si>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</si>
  <si>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</si>
  <si>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</si>
  <si>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</si>
  <si>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</si>
  <si>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</si>
  <si>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</si>
  <si>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</si>
  <si>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</si>
  <si>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</si>
  <si>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</si>
  <si>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</si>
  <si>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</si>
  <si>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</si>
  <si>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</si>
  <si>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</si>
  <si>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</si>
  <si>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</si>
  <si>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</si>
  <si>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</si>
  <si>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</si>
  <si>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</si>
  <si>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</si>
  <si>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</si>
  <si>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</si>
  <si>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</si>
  <si>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</si>
  <si>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</si>
  <si>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</si>
  <si>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</si>
  <si>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</si>
  <si>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</si>
  <si>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</si>
  <si>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</si>
  <si>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</si>
  <si>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</si>
  <si>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</si>
  <si>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</si>
  <si>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</si>
  <si>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</si>
  <si>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</si>
  <si>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</si>
  <si>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</si>
  <si>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</si>
  <si>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</si>
  <si>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</si>
  <si>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</si>
  <si>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</si>
  <si>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</si>
  <si>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</si>
  <si>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</si>
  <si>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</si>
  <si>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</si>
  <si>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</si>
  <si>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</si>
  <si>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</si>
  <si>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</si>
  <si>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</si>
  <si>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</si>
  <si>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</si>
  <si>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</si>
  <si>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</si>
  <si>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</si>
  <si>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</si>
  <si>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</si>
  <si>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</si>
  <si>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</si>
  <si>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</si>
  <si>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</si>
  <si>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</si>
  <si>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</si>
  <si>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</si>
  <si>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</si>
  <si>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</si>
  <si>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</si>
  <si>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</si>
  <si>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</si>
  <si>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</si>
  <si>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</si>
  <si>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</si>
  <si>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</si>
  <si>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</si>
  <si>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</si>
  <si>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</si>
  <si>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</si>
  <si>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</si>
  <si>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</si>
  <si>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</si>
  <si>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</si>
  <si>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</si>
  <si>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</si>
  <si>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</si>
  <si>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</si>
  <si>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</si>
  <si>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</si>
  <si>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</si>
  <si>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</si>
  <si>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</si>
  <si>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</si>
  <si>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</si>
  <si>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</si>
  <si>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</si>
  <si>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</si>
  <si>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</si>
  <si>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</si>
  <si>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</si>
  <si>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</si>
  <si>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</si>
  <si>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</si>
  <si>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</si>
  <si>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</si>
  <si>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</si>
  <si>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</si>
  <si>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</si>
  <si>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</si>
  <si>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</si>
  <si>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</si>
  <si>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</si>
  <si>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</si>
  <si>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</si>
  <si>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</si>
  <si>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</si>
  <si>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</si>
  <si>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</si>
  <si>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</si>
  <si>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</si>
  <si>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</si>
  <si>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</si>
  <si>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</si>
  <si>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</si>
  <si>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</si>
  <si>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</si>
  <si>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</si>
  <si>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</si>
  <si>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</si>
  <si>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</si>
  <si>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</si>
  <si>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</si>
  <si>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</si>
  <si>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</si>
  <si>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</si>
  <si>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</si>
  <si>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</si>
  <si>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</si>
  <si>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</si>
  <si>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</si>
  <si>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</si>
  <si>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</si>
  <si>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</si>
  <si>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</si>
  <si>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</si>
  <si>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</si>
  <si>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</si>
  <si>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</si>
  <si>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</si>
  <si>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</si>
  <si>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</si>
  <si>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</si>
  <si>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</si>
  <si>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</si>
  <si>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</si>
  <si>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</si>
  <si>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</si>
  <si>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</si>
  <si>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</si>
  <si>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</si>
  <si>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</si>
  <si>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</si>
  <si>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</si>
  <si>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</si>
  <si>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</si>
  <si>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</si>
  <si>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</si>
  <si>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</si>
  <si>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</si>
  <si>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</si>
  <si>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</si>
  <si>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</si>
  <si>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</si>
  <si>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</si>
  <si>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</si>
  <si>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</si>
  <si>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</si>
  <si>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</si>
  <si>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</si>
  <si>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</si>
  <si>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</si>
  <si>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</si>
  <si>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</si>
  <si>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</si>
  <si>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</si>
  <si>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</si>
  <si>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</si>
  <si>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</si>
  <si>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</si>
  <si>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</si>
  <si>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</si>
  <si>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</si>
  <si>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</si>
  <si>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</si>
  <si>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</si>
  <si>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</si>
  <si>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</si>
  <si>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</si>
  <si>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</si>
  <si>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</si>
  <si>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</si>
  <si>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</si>
  <si>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</si>
  <si>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</si>
  <si>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</si>
  <si>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</si>
  <si>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</si>
  <si>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</si>
  <si>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</si>
  <si>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</si>
  <si>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</si>
  <si>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</si>
  <si>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</si>
  <si>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</si>
  <si>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</si>
  <si>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</si>
  <si>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</si>
  <si>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</si>
  <si>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</si>
  <si>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</si>
  <si>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</si>
  <si>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</si>
  <si>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</si>
  <si>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</si>
  <si>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</si>
  <si>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</si>
  <si>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</si>
  <si>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</si>
  <si>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</si>
  <si>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</si>
  <si>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</si>
  <si>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</si>
  <si>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</si>
  <si>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</si>
  <si>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</si>
  <si>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</si>
  <si>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</si>
  <si>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</si>
  <si>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</si>
  <si>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</si>
  <si>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</si>
  <si>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</si>
  <si>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</si>
  <si>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</si>
  <si>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</si>
  <si>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</si>
  <si>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</si>
  <si>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</si>
  <si>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</si>
  <si>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</si>
  <si>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</si>
  <si>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</si>
  <si>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</si>
  <si>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</si>
  <si>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</si>
  <si>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</si>
  <si>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</si>
  <si>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</si>
  <si>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</si>
  <si>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</si>
  <si>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</si>
  <si>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</si>
  <si>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</si>
  <si>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</si>
  <si>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</si>
  <si>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</si>
  <si>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</si>
  <si>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</si>
  <si>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</si>
  <si>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</si>
  <si>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</si>
  <si>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</si>
  <si>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</si>
  <si>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</si>
  <si>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</si>
  <si>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</si>
  <si>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</si>
  <si>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</si>
  <si>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</si>
  <si>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</si>
  <si>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</si>
  <si>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</si>
  <si>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</si>
  <si>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</si>
  <si>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</si>
  <si>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</si>
  <si>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</si>
  <si>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</si>
  <si>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</si>
  <si>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</si>
  <si>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</si>
  <si>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</si>
  <si>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</si>
  <si>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</si>
  <si>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</si>
  <si>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</si>
  <si>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</si>
  <si>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</si>
  <si>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</si>
  <si>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</si>
  <si>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</si>
  <si>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</si>
  <si>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</si>
  <si>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</si>
  <si>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</si>
  <si>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</si>
  <si>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</si>
  <si>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</si>
  <si>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</si>
  <si>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</si>
  <si>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</si>
  <si>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</si>
  <si>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</si>
  <si>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</si>
  <si>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</si>
  <si>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</si>
  <si>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</si>
  <si>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</si>
  <si>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</si>
  <si>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</si>
  <si>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</si>
  <si>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</si>
  <si>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</si>
  <si>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</si>
  <si>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</si>
  <si>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</si>
  <si>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</si>
  <si>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</si>
  <si>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</si>
  <si>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</si>
  <si>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</si>
  <si>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</si>
  <si>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</si>
  <si>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</si>
  <si>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</si>
  <si>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</si>
  <si>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</si>
  <si>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</si>
  <si>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</si>
  <si>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</si>
  <si>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</si>
  <si>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</si>
  <si>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</si>
  <si>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</si>
  <si>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</si>
  <si>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</si>
  <si>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</si>
  <si>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</si>
  <si>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</si>
  <si>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</si>
  <si>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</si>
  <si>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</si>
  <si>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</si>
  <si>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</si>
  <si>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</si>
  <si>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</si>
  <si>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</si>
  <si>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</si>
  <si>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</si>
  <si>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</si>
  <si>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</si>
  <si>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</si>
  <si>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</si>
  <si>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</si>
  <si>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</si>
  <si>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</si>
  <si>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</si>
  <si>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</si>
  <si>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</si>
  <si>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</si>
  <si>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</si>
  <si>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</si>
  <si>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</si>
  <si>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</si>
  <si>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</si>
  <si>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</si>
  <si>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</si>
  <si>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</si>
  <si>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</si>
  <si>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</si>
  <si>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</si>
  <si>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</si>
  <si>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</si>
  <si>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</si>
  <si>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</si>
  <si>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</si>
  <si>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</si>
  <si>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</si>
  <si>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</si>
  <si>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</si>
  <si>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</si>
  <si>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</si>
  <si>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</si>
  <si>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</si>
  <si>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</si>
  <si>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</si>
  <si>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</si>
  <si>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</si>
  <si>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</si>
  <si>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</si>
  <si>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</si>
  <si>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</si>
  <si>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</si>
  <si>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</si>
  <si>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</si>
  <si>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</si>
  <si>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</si>
  <si>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</si>
  <si>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</si>
  <si>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</si>
  <si>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</si>
  <si>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</si>
  <si>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</si>
  <si>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</si>
  <si>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</si>
  <si>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</si>
  <si>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</si>
  <si>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</si>
  <si>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</si>
  <si>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</si>
  <si>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</si>
  <si>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</si>
  <si>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</si>
  <si>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</si>
  <si>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</si>
  <si>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</si>
  <si>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</si>
  <si>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</si>
  <si>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</si>
  <si>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</si>
  <si>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</si>
  <si>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</si>
  <si>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</si>
  <si>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</si>
  <si>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</si>
  <si>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</si>
  <si>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</si>
  <si>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</si>
  <si>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</si>
  <si>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</si>
  <si>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</si>
  <si>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</si>
  <si>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</si>
  <si>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</si>
  <si>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</si>
  <si>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</si>
  <si>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</si>
  <si>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</si>
  <si>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</si>
  <si>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</si>
  <si>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</si>
  <si>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</si>
  <si>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</si>
  <si>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</si>
  <si>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</si>
  <si>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</si>
  <si>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</si>
  <si>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</si>
  <si>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</si>
  <si>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</si>
  <si>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</si>
  <si>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</si>
  <si>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</si>
  <si>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</si>
  <si>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</si>
  <si>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</si>
  <si>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</si>
  <si>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</si>
  <si>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</si>
  <si>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</si>
  <si>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</si>
  <si>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</si>
  <si>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</si>
  <si>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</si>
  <si>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</si>
  <si>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</si>
  <si>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</si>
  <si>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</si>
  <si>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</si>
  <si>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</si>
  <si>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</si>
  <si>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</si>
  <si>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</si>
  <si>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</si>
  <si>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</si>
  <si>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</si>
  <si>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</si>
  <si>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</si>
  <si>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</si>
  <si>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</si>
  <si>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</si>
  <si>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</si>
  <si>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</si>
  <si>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</si>
  <si>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</si>
  <si>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</si>
  <si>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</si>
  <si>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</si>
  <si>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</si>
  <si>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</si>
  <si>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</si>
  <si>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</si>
  <si>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</si>
  <si>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</si>
  <si>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</si>
  <si>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</si>
  <si>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</si>
  <si>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</si>
  <si>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</si>
  <si>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</si>
  <si>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</si>
  <si>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</si>
  <si>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</si>
  <si>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</si>
  <si>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</si>
  <si>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</si>
  <si>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</si>
  <si>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</si>
  <si>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</si>
  <si>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</si>
  <si>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</si>
  <si>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</si>
  <si>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</si>
  <si>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</si>
  <si>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</si>
  <si>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</si>
  <si>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</si>
  <si>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</si>
  <si>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</si>
  <si>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</si>
  <si>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</si>
  <si>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</si>
  <si>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</si>
  <si>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</si>
  <si>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</si>
  <si>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</si>
  <si>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</si>
  <si>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</si>
  <si>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</si>
  <si>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</si>
  <si>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</si>
  <si>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</si>
  <si>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</si>
  <si>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</si>
  <si>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</si>
  <si>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</si>
  <si>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</si>
  <si>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</si>
  <si>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</si>
  <si>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</si>
  <si>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</si>
  <si>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</si>
  <si>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</si>
  <si>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</si>
  <si>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</si>
  <si>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</si>
  <si>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</si>
  <si>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</si>
  <si>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</si>
  <si>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</si>
  <si>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</si>
  <si>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</si>
  <si>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</si>
  <si>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</si>
  <si>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</si>
  <si>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</si>
  <si>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</si>
  <si>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</si>
  <si>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</si>
  <si>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</si>
  <si>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</si>
  <si>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</si>
  <si>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</si>
  <si>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</si>
  <si>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</si>
  <si>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</si>
  <si>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</si>
  <si>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</si>
  <si>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</si>
  <si>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</si>
  <si>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</si>
  <si>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</si>
  <si>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</si>
  <si>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</si>
  <si>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</si>
  <si>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</si>
  <si>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</si>
  <si>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</si>
  <si>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</si>
  <si>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</si>
  <si>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</si>
  <si>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</si>
  <si>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</si>
  <si>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</si>
  <si>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</si>
  <si>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</si>
  <si>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</si>
  <si>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</si>
  <si>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</si>
  <si>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</si>
  <si>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</si>
  <si>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</si>
  <si>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</si>
  <si>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</si>
  <si>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</si>
  <si>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</si>
  <si>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</si>
  <si>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</si>
  <si>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</si>
  <si>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</si>
  <si>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</si>
  <si>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</si>
  <si>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</si>
  <si>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</si>
  <si>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</si>
  <si>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</si>
  <si>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</si>
  <si>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</si>
  <si>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</si>
  <si>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</si>
  <si>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</si>
  <si>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</si>
  <si>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</si>
  <si>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</si>
  <si>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</si>
  <si>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</si>
  <si>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</si>
  <si>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</si>
  <si>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</si>
  <si>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</si>
  <si>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</si>
  <si>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</si>
  <si>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</si>
  <si>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</si>
  <si>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</si>
  <si>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</si>
  <si>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</si>
  <si>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</si>
  <si>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</si>
  <si>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</si>
  <si>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</si>
  <si>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</si>
  <si>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</si>
  <si>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</si>
  <si>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</si>
  <si>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</si>
  <si>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</si>
  <si>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</si>
  <si>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</si>
  <si>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</si>
  <si>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</si>
  <si>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</si>
  <si>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</si>
  <si>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</si>
  <si>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</si>
  <si>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</si>
  <si>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</si>
  <si>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</si>
  <si>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</si>
  <si>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</si>
  <si>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</si>
  <si>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</si>
  <si>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</si>
  <si>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</si>
  <si>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</si>
  <si>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</si>
  <si>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</si>
  <si>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</si>
  <si>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</si>
  <si>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</si>
  <si>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</si>
  <si>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</si>
  <si>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</si>
  <si>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</si>
  <si>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</si>
  <si>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</si>
  <si>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</si>
  <si>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</si>
  <si>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</si>
  <si>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</si>
  <si>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</si>
  <si>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</si>
  <si>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</si>
  <si>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</si>
  <si>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</si>
  <si>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</si>
  <si>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</si>
  <si>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</si>
  <si>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</si>
  <si>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</si>
  <si>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</si>
  <si>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</si>
  <si>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</si>
  <si>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</si>
  <si>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</si>
  <si>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</si>
  <si>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</si>
  <si>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</si>
  <si>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</si>
  <si>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</si>
  <si>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</si>
  <si>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</si>
  <si>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</si>
  <si>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</si>
  <si>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</si>
  <si>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</si>
  <si>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</si>
  <si>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</si>
  <si>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</si>
  <si>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</si>
  <si>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</si>
  <si>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</si>
  <si>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</si>
  <si>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</si>
  <si>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</si>
  <si>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</si>
  <si>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</si>
  <si>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</si>
  <si>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</si>
  <si>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</si>
  <si>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</si>
  <si>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</si>
  <si>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</si>
  <si>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</si>
  <si>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</si>
  <si>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</si>
  <si>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</si>
  <si>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</si>
  <si>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</si>
  <si>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</si>
  <si>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</si>
  <si>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</si>
  <si>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</si>
  <si>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</si>
  <si>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</si>
  <si>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</si>
  <si>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</si>
  <si>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</si>
  <si>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</si>
  <si>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</si>
  <si>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</si>
  <si>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</si>
  <si>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</si>
  <si>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</si>
  <si>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</si>
  <si>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</si>
  <si>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</si>
  <si>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</si>
  <si>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</si>
  <si>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</si>
  <si>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</si>
  <si>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</si>
  <si>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</si>
  <si>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</si>
  <si>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</si>
  <si>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</si>
  <si>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</si>
  <si>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</si>
  <si>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</si>
  <si>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</si>
  <si>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</si>
  <si>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</si>
  <si>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</si>
  <si>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</si>
  <si>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</si>
  <si>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</si>
  <si>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</si>
  <si>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</si>
  <si>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</si>
  <si>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</si>
  <si>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</si>
  <si>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</si>
  <si>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</si>
  <si>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</si>
  <si>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</si>
  <si>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</si>
  <si>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</si>
  <si>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</si>
  <si>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</si>
  <si>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</si>
  <si>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</si>
  <si>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</si>
  <si>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</si>
  <si>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</si>
  <si>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</si>
  <si>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</si>
  <si>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</si>
  <si>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</si>
  <si>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</si>
  <si>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</si>
  <si>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</si>
  <si>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</si>
  <si>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</si>
  <si>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</si>
  <si>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</si>
  <si>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</si>
  <si>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</si>
  <si>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</si>
  <si>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</si>
  <si>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</si>
  <si>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</si>
  <si>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</si>
  <si>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</si>
  <si>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</si>
  <si>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</si>
  <si>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</si>
  <si>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</si>
  <si>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</si>
  <si>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</si>
  <si>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</si>
  <si>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</si>
  <si>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</si>
  <si>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</si>
  <si>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</si>
  <si>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</si>
  <si>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</si>
  <si>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</si>
  <si>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</si>
  <si>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</si>
  <si>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</si>
  <si>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</si>
  <si>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</si>
  <si>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</si>
  <si>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</si>
  <si>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</si>
  <si>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</si>
  <si>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</si>
  <si>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</si>
  <si>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</si>
  <si>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</si>
  <si>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</si>
  <si>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</si>
  <si>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</si>
  <si>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</si>
  <si>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</si>
  <si>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</si>
  <si>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</si>
  <si>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</si>
  <si>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</si>
  <si>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</si>
  <si>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</si>
  <si>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</si>
  <si>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</si>
  <si>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</si>
  <si>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</si>
  <si>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</si>
  <si>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</si>
  <si>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</si>
  <si>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</si>
  <si>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</si>
  <si>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</si>
  <si>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</si>
  <si>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</si>
  <si>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</si>
  <si>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</si>
  <si>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</si>
  <si>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</si>
  <si>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</si>
  <si>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</si>
  <si>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</si>
  <si>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</si>
  <si>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</si>
  <si>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</si>
  <si>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</si>
  <si>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</si>
  <si>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</si>
  <si>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</si>
  <si>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</si>
  <si>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</si>
  <si>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</si>
  <si>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</si>
  <si>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</si>
  <si>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</si>
  <si>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</si>
  <si>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</si>
  <si>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</si>
  <si>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</si>
  <si>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</si>
  <si>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</si>
  <si>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</si>
  <si>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</si>
  <si>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</si>
  <si>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</si>
  <si>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</si>
  <si>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</si>
  <si>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</si>
  <si>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</si>
  <si>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</si>
  <si>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</si>
  <si>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</si>
  <si>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</si>
  <si>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</si>
  <si>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</si>
  <si>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</si>
  <si>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</si>
  <si>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</si>
  <si>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</si>
  <si>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</si>
  <si>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</si>
  <si>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</si>
  <si>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</si>
  <si>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</si>
  <si>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</si>
  <si>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</si>
  <si>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</si>
  <si>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</si>
  <si>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</si>
  <si>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</si>
  <si>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</si>
  <si>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</si>
  <si>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</si>
  <si>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</si>
  <si>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</si>
  <si>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</si>
  <si>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</si>
  <si>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</si>
  <si>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</si>
  <si>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</si>
  <si>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</si>
  <si>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</si>
  <si>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</si>
  <si>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</si>
  <si>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</si>
  <si>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</si>
  <si>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</si>
  <si>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</si>
  <si>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</si>
  <si>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</si>
  <si>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</si>
  <si>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</si>
  <si>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</si>
  <si>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</si>
  <si>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</si>
  <si>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</si>
  <si>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</si>
  <si>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</si>
  <si>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</si>
  <si>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</si>
  <si>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</si>
  <si>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</si>
  <si>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</si>
  <si>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</si>
  <si>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</si>
  <si>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</si>
  <si>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</si>
  <si>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</si>
  <si>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</si>
  <si>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</si>
  <si>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</si>
  <si>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</si>
  <si>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</si>
  <si>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</si>
  <si>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</si>
  <si>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</si>
  <si>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</si>
  <si>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</si>
  <si>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</si>
  <si>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</si>
  <si>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</si>
  <si>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</si>
  <si>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</si>
  <si>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</si>
  <si>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</si>
  <si>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</si>
  <si>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</si>
  <si>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</si>
  <si>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</si>
  <si>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</si>
  <si>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</si>
  <si>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</si>
  <si>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</si>
  <si>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</si>
  <si>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</si>
  <si>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</si>
  <si>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</si>
  <si>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</si>
  <si>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</si>
  <si>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</si>
  <si>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</si>
  <si>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</si>
  <si>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</si>
  <si>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</si>
  <si>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</si>
  <si>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</si>
  <si>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</si>
  <si>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</si>
  <si>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</si>
  <si>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</si>
  <si>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</si>
  <si>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</si>
  <si>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</si>
  <si>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</si>
  <si>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</si>
  <si>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</si>
  <si>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</si>
  <si>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</si>
  <si>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</si>
  <si>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</si>
  <si>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</si>
  <si>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</si>
  <si>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</si>
  <si>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</si>
  <si>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</si>
  <si>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</si>
  <si>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</si>
  <si>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</si>
  <si>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</si>
  <si>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</si>
  <si>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</si>
  <si>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</si>
  <si>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</si>
  <si>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</si>
  <si>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</si>
  <si>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</si>
  <si>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</si>
  <si>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</si>
  <si>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</si>
  <si>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</si>
  <si>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</si>
  <si>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</si>
  <si>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</si>
  <si>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</si>
  <si>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</si>
  <si>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</si>
  <si>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</si>
  <si>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</si>
  <si>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</si>
  <si>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</si>
  <si>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</si>
  <si>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</si>
  <si>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</si>
  <si>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</si>
  <si>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</si>
  <si>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</si>
  <si>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</si>
  <si>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</si>
  <si>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</si>
  <si>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</si>
  <si>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</si>
  <si>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</si>
  <si>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</si>
  <si>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</si>
  <si>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</si>
  <si>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</si>
  <si>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</si>
  <si>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</si>
  <si>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</si>
  <si>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</si>
  <si>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</si>
  <si>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</si>
  <si>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</si>
  <si>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</si>
  <si>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</si>
  <si>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</si>
  <si>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</si>
  <si>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</si>
  <si>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</si>
  <si>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</si>
  <si>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</si>
  <si>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</si>
  <si>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</si>
  <si>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</si>
  <si>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</si>
  <si>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</si>
  <si>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</si>
  <si>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</si>
  <si>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</si>
  <si>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</si>
  <si>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</si>
  <si>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</si>
  <si>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</si>
  <si>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</si>
  <si>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</si>
  <si>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</si>
  <si>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</si>
  <si>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</si>
  <si>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</si>
  <si>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</si>
  <si>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</si>
  <si>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</si>
  <si>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</si>
  <si>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</si>
  <si>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</si>
  <si>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</si>
  <si>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</si>
  <si>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</si>
  <si>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</si>
  <si>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</si>
  <si>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</si>
  <si>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</si>
  <si>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</si>
  <si>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</si>
  <si>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</si>
  <si>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</si>
  <si>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</si>
  <si>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</si>
  <si>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</si>
  <si>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</si>
  <si>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</si>
  <si>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</si>
  <si>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</si>
  <si>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</si>
  <si>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</si>
  <si>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</si>
  <si>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</si>
  <si>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</si>
  <si>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</si>
  <si>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</si>
  <si>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</si>
  <si>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</si>
  <si>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</si>
  <si>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</si>
  <si>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</si>
  <si>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</si>
  <si>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</si>
  <si>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</si>
  <si>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</si>
  <si>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</si>
  <si>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</si>
  <si>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</si>
  <si>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</si>
  <si>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</si>
  <si>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</si>
  <si>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</si>
  <si>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</si>
  <si>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</si>
  <si>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</si>
  <si>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</si>
  <si>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</si>
  <si>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</si>
  <si>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</si>
  <si>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</si>
  <si>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</si>
  <si>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</si>
  <si>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</si>
  <si>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</si>
  <si>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</si>
  <si>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</si>
  <si>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</si>
  <si>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</si>
  <si>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</si>
  <si>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</si>
  <si>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</si>
  <si>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</si>
  <si>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</si>
  <si>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</si>
  <si>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</si>
  <si>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</si>
  <si>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</si>
  <si>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</si>
  <si>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</si>
  <si>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</si>
  <si>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</si>
  <si>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</si>
  <si>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</si>
  <si>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</si>
  <si>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</si>
  <si>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</si>
  <si>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</si>
  <si>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</si>
  <si>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</si>
  <si>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</si>
  <si>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</si>
  <si>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</si>
  <si>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</si>
  <si>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</si>
  <si>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</si>
  <si>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</si>
  <si>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</si>
  <si>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</si>
  <si>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</si>
  <si>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</si>
  <si>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</si>
  <si>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</si>
  <si>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</si>
  <si>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</si>
  <si>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</si>
  <si>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</si>
  <si>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</si>
  <si>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</si>
  <si>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</si>
  <si>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</si>
  <si>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</si>
  <si>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</si>
  <si>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</si>
  <si>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</si>
  <si>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</si>
  <si>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</si>
  <si>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</si>
  <si>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</si>
  <si>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</si>
  <si>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</si>
  <si>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</si>
  <si>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</si>
  <si>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</si>
  <si>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</si>
  <si>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</si>
  <si>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</si>
  <si>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</si>
  <si>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</si>
  <si>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</si>
  <si>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</si>
  <si>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</si>
  <si>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</si>
  <si>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</si>
  <si>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</si>
  <si>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</si>
  <si>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</si>
  <si>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</si>
  <si>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</si>
  <si>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</si>
  <si>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</si>
  <si>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</si>
  <si>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</si>
  <si>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</si>
  <si>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</si>
  <si>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</si>
  <si>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</si>
  <si>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</si>
  <si>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</si>
  <si>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</si>
  <si>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</si>
  <si>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</si>
  <si>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</si>
  <si>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</si>
  <si>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</si>
  <si>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</si>
  <si>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</si>
  <si>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</si>
  <si>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</si>
  <si>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</si>
  <si>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</si>
  <si>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</si>
  <si>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</si>
  <si>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</si>
  <si>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</si>
  <si>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</si>
  <si>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</si>
  <si>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</si>
  <si>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</si>
  <si>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</si>
  <si>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</si>
  <si>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</si>
  <si>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</si>
  <si>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</si>
  <si>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</si>
  <si>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</si>
  <si>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</si>
  <si>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</si>
  <si>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</si>
  <si>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</si>
  <si>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</si>
  <si>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</si>
  <si>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</si>
  <si>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</si>
  <si>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</si>
  <si>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</si>
  <si>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</si>
  <si>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</si>
  <si>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</si>
  <si>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</si>
  <si>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</si>
  <si>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</si>
  <si>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</si>
  <si>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</si>
  <si>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</si>
  <si>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</si>
  <si>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</si>
  <si>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</si>
  <si>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</si>
  <si>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</si>
  <si>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</si>
  <si>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</si>
  <si>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</si>
  <si>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</si>
  <si>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</si>
  <si>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</si>
  <si>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</si>
  <si>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</si>
  <si>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</si>
  <si>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</si>
  <si>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</si>
  <si>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</si>
  <si>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</si>
  <si>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</si>
  <si>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</si>
  <si>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</si>
  <si>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</si>
  <si>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</si>
  <si>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</si>
  <si>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</si>
  <si>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</si>
  <si>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</si>
  <si>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</si>
  <si>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</si>
  <si>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</si>
  <si>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</si>
  <si>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</si>
  <si>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</si>
  <si>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</si>
  <si>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</si>
  <si>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</si>
  <si>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</si>
  <si>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</si>
  <si>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</si>
  <si>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</si>
  <si>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</si>
  <si>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</si>
  <si>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</si>
  <si>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</si>
  <si>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</si>
  <si>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</si>
  <si>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</si>
  <si>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</si>
  <si>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</si>
  <si>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</si>
  <si>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</si>
  <si>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</si>
  <si>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</si>
  <si>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</si>
  <si>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</si>
  <si>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</si>
  <si>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</si>
  <si>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</si>
  <si>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</si>
  <si>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</si>
  <si>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</si>
  <si>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</si>
  <si>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</si>
  <si>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</si>
  <si>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</si>
  <si>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</si>
  <si>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</si>
  <si>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</si>
  <si>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</si>
  <si>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</si>
  <si>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</si>
  <si>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</si>
  <si>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</si>
  <si>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</si>
  <si>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</si>
  <si>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</si>
  <si>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</si>
  <si>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</si>
  <si>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</si>
  <si>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</si>
  <si>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</si>
  <si>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</si>
  <si>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</si>
  <si>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</si>
  <si>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</si>
  <si>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</si>
  <si>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</si>
  <si>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</si>
  <si>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</si>
  <si>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</si>
  <si>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</si>
  <si>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</si>
  <si>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</si>
  <si>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</si>
  <si>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</si>
  <si>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</si>
  <si>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</si>
  <si>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</si>
  <si>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</si>
  <si>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</si>
  <si>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</si>
  <si>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</si>
  <si>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</si>
  <si>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</si>
  <si>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</si>
  <si>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</si>
  <si>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</si>
  <si>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</si>
  <si>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</si>
  <si>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</si>
  <si>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</si>
  <si>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</si>
  <si>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</si>
  <si>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</si>
  <si>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</si>
  <si>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</si>
  <si>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</si>
  <si>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</si>
  <si>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</si>
  <si>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</si>
  <si>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</si>
  <si>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</si>
  <si>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</si>
  <si>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</si>
  <si>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</si>
  <si>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</si>
  <si>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</si>
  <si>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</si>
  <si>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</si>
  <si>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</si>
  <si>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</si>
  <si>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</si>
  <si>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</si>
  <si>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</si>
  <si>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</si>
  <si>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</si>
  <si>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</si>
  <si>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</si>
  <si>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</si>
  <si>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</si>
  <si>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</si>
  <si>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</si>
  <si>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</si>
  <si>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</si>
  <si>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</si>
  <si>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</si>
  <si>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</si>
  <si>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</si>
  <si>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</si>
  <si>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</si>
  <si>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</si>
  <si>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</si>
  <si>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</si>
  <si>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</si>
  <si>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</si>
  <si>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</si>
  <si>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</si>
  <si>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</si>
  <si>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</si>
  <si>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</si>
  <si>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</si>
  <si>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</si>
  <si>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</si>
  <si>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</si>
  <si>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</si>
  <si>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</si>
  <si>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</si>
  <si>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</si>
  <si>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</si>
  <si>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</si>
  <si>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</si>
  <si>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</si>
  <si>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</si>
  <si>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</si>
  <si>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</si>
  <si>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</si>
  <si>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</si>
  <si>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</si>
  <si>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</si>
  <si>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</si>
  <si>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</si>
  <si>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</si>
  <si>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</si>
  <si>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</si>
  <si>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</si>
  <si>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</si>
  <si>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</si>
  <si>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</si>
  <si>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</si>
  <si>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</si>
  <si>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</si>
  <si>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</si>
  <si>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</si>
  <si>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</si>
  <si>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</si>
  <si>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</si>
  <si>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</si>
  <si>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</si>
  <si>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</si>
  <si>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</si>
  <si>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</si>
  <si>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</si>
  <si>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</si>
  <si>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</si>
  <si>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</si>
  <si>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</si>
  <si>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</si>
  <si>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</si>
  <si>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</si>
  <si>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</si>
  <si>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</si>
  <si>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</si>
  <si>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</si>
  <si>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</si>
  <si>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</si>
  <si>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</si>
  <si>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</si>
  <si>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</si>
  <si>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</si>
  <si>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</si>
  <si>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</si>
  <si>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</si>
  <si>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</si>
  <si>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</si>
  <si>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</si>
  <si>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</si>
  <si>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</si>
  <si>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</si>
  <si>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</si>
  <si>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</si>
  <si>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</si>
  <si>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</si>
  <si>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</si>
  <si>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</si>
  <si>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</si>
  <si>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</si>
  <si>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</si>
  <si>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</si>
  <si>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</si>
  <si>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</si>
  <si>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</si>
  <si>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</si>
  <si>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</si>
  <si>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</si>
  <si>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</si>
  <si>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</si>
  <si>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</si>
  <si>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</si>
  <si>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</si>
  <si>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</si>
  <si>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</si>
  <si>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</si>
  <si>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</si>
  <si>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</si>
  <si>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</si>
  <si>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</si>
  <si>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</si>
  <si>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</si>
  <si>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</si>
  <si>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</si>
  <si>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</si>
  <si>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</si>
  <si>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</si>
  <si>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</si>
  <si>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</si>
  <si>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</si>
  <si>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</si>
  <si>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</si>
  <si>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</si>
  <si>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</si>
  <si>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</si>
  <si>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</si>
  <si>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</si>
  <si>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</si>
  <si>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</si>
  <si>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</si>
  <si>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</si>
  <si>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</si>
  <si>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</si>
  <si>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</si>
  <si>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</si>
  <si>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</si>
  <si>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</si>
  <si>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</si>
  <si>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</si>
  <si>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</si>
  <si>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</si>
  <si>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</si>
  <si>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</si>
  <si>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</si>
  <si>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</si>
  <si>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</si>
  <si>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</si>
  <si>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</si>
  <si>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</si>
  <si>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</si>
  <si>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</si>
  <si>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</si>
  <si>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</si>
  <si>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</si>
  <si>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</si>
  <si>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</si>
  <si>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</si>
  <si>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</si>
  <si>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</si>
  <si>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</si>
  <si>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</si>
  <si>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</si>
  <si>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</si>
  <si>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</si>
  <si>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</si>
  <si>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</si>
  <si>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</si>
  <si>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</si>
  <si>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</si>
  <si>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</si>
  <si>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</si>
  <si>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</si>
  <si>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</si>
  <si>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</si>
  <si>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</si>
  <si>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</si>
  <si>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</si>
  <si>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</si>
  <si>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</si>
  <si>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</si>
  <si>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</si>
  <si>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</si>
  <si>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</si>
  <si>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</si>
  <si>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</si>
  <si>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</si>
  <si>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</si>
  <si>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</si>
  <si>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</si>
  <si>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</si>
  <si>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</si>
  <si>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</si>
  <si>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</si>
  <si>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</si>
  <si>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</si>
  <si>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</si>
  <si>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</si>
  <si>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</si>
  <si>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</si>
  <si>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</si>
  <si>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</si>
  <si>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</si>
  <si>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</si>
  <si>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</si>
  <si>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</si>
  <si>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</si>
  <si>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</si>
  <si>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</si>
  <si>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</si>
  <si>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</si>
  <si>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</si>
  <si>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</si>
  <si>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</si>
  <si>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</si>
  <si>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</si>
  <si>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</si>
  <si>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</si>
  <si>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</si>
  <si>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</si>
  <si>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</si>
  <si>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</si>
  <si>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</si>
  <si>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</si>
  <si>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</si>
  <si>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</si>
  <si>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</si>
  <si>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</si>
  <si>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</si>
  <si>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</si>
  <si>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</si>
  <si>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</si>
  <si>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</si>
  <si>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</si>
  <si>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</si>
  <si>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</si>
  <si>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</si>
  <si>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</si>
  <si>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</si>
  <si>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</si>
  <si>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</si>
  <si>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</si>
  <si>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</si>
  <si>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</si>
  <si>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</si>
  <si>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</si>
  <si>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</si>
  <si>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</si>
  <si>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</si>
  <si>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</si>
  <si>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</si>
  <si>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</si>
  <si>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</si>
  <si>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</si>
  <si>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</si>
  <si>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</si>
  <si>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</si>
  <si>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</si>
  <si>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</si>
  <si>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</si>
  <si>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</si>
  <si>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</si>
  <si>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</si>
  <si>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</si>
  <si>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</si>
  <si>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</si>
  <si>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</si>
  <si>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</si>
  <si>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</si>
  <si>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</si>
  <si>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</si>
  <si>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</si>
  <si>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</si>
  <si>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</si>
  <si>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</si>
  <si>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</si>
  <si>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</si>
  <si>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</si>
  <si>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</si>
  <si>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</si>
  <si>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</si>
  <si>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</si>
  <si>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</si>
  <si>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</si>
  <si>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</si>
  <si>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</si>
  <si>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</si>
  <si>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</si>
  <si>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</si>
  <si>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</si>
  <si>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</si>
  <si>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</si>
  <si>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</si>
  <si>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</si>
  <si>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</si>
  <si>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</si>
  <si>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</si>
  <si>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</si>
  <si>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</si>
  <si>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</si>
  <si>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</si>
  <si>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</si>
  <si>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</si>
  <si>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</si>
  <si>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</si>
  <si>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</si>
  <si>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</si>
  <si>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</si>
  <si>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</si>
  <si>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</si>
  <si>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</si>
  <si>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</si>
  <si>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</si>
  <si>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</si>
  <si>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</si>
  <si>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</si>
  <si>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</si>
  <si>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</si>
  <si>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</si>
  <si>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</si>
  <si>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</si>
  <si>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</si>
  <si>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</si>
  <si>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</si>
  <si>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</si>
  <si>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</si>
  <si>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</si>
  <si>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</si>
  <si>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</si>
  <si>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</si>
  <si>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</si>
  <si>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</si>
  <si>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</si>
  <si>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</si>
  <si>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</si>
  <si>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</si>
  <si>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</si>
  <si>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</si>
  <si>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</si>
  <si>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</si>
  <si>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</si>
  <si>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</si>
  <si>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</si>
  <si>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</si>
  <si>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</si>
  <si>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</si>
  <si>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</si>
  <si>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</si>
  <si>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</si>
  <si>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</si>
  <si>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</si>
  <si>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</si>
  <si>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</si>
  <si>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</si>
  <si>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</si>
  <si>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</si>
  <si>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</si>
  <si>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</si>
  <si>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</si>
  <si>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</si>
  <si>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</si>
  <si>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</si>
  <si>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</si>
  <si>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</si>
  <si>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</si>
  <si>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</si>
  <si>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</si>
  <si>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</si>
  <si>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</si>
  <si>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</si>
  <si>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</si>
  <si>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</si>
  <si>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</si>
  <si>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</si>
  <si>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</si>
  <si>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</si>
  <si>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</si>
  <si>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</si>
  <si>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</si>
  <si>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</si>
  <si>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</si>
  <si>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</si>
  <si>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</si>
  <si>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</si>
  <si>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</si>
  <si>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</si>
  <si>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</si>
  <si>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</si>
  <si>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</si>
  <si>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</si>
  <si>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</si>
  <si>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</si>
  <si>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</si>
  <si>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</si>
  <si>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</si>
  <si>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</si>
  <si>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</si>
  <si>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</si>
  <si>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</si>
  <si>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</si>
  <si>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</si>
  <si>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</si>
  <si>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</si>
  <si>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</si>
  <si>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</si>
  <si>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</si>
  <si>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</si>
  <si>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</si>
  <si>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</si>
  <si>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</si>
  <si>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</si>
  <si>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</si>
  <si>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</si>
  <si>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</si>
  <si>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</si>
  <si>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</si>
  <si>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</si>
  <si>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</si>
  <si>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</si>
  <si>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</si>
  <si>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</si>
  <si>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</si>
  <si>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</si>
  <si>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</si>
  <si>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</si>
  <si>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</si>
  <si>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</si>
  <si>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</si>
  <si>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</si>
  <si>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</si>
  <si>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</si>
  <si>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</si>
  <si>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</si>
  <si>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</si>
  <si>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</si>
  <si>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</si>
  <si>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</si>
  <si>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</si>
  <si>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</si>
  <si>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</si>
  <si>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</si>
  <si>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</si>
  <si>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</si>
  <si>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</si>
  <si>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</si>
  <si>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</si>
  <si>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</si>
  <si>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</si>
  <si>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</si>
  <si>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</si>
  <si>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</si>
  <si>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</si>
  <si>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</si>
  <si>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</si>
  <si>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</si>
  <si>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</si>
  <si>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</si>
  <si>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</si>
  <si>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</si>
  <si>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</si>
  <si>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</si>
  <si>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</si>
  <si>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</si>
  <si>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</si>
  <si>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</si>
  <si>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</si>
  <si>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</si>
  <si>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</si>
  <si>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</si>
  <si>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</si>
  <si>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</si>
  <si>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</si>
  <si>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</si>
  <si>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</si>
  <si>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</si>
  <si>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</si>
  <si>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</si>
  <si>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</si>
  <si>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</si>
  <si>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</si>
  <si>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</si>
  <si>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</si>
  <si>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</si>
  <si>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</si>
  <si>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</si>
  <si>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</si>
  <si>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</si>
  <si>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</si>
  <si>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</si>
  <si>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</si>
  <si>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</si>
  <si>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</si>
  <si>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</si>
  <si>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</si>
  <si>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</si>
  <si>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</si>
  <si>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</si>
  <si>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</si>
  <si>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</si>
  <si>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</si>
  <si>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</si>
  <si>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</si>
  <si>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</si>
  <si>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</si>
  <si>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</si>
  <si>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</si>
  <si>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</si>
  <si>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</si>
  <si>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</si>
  <si>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</si>
  <si>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</si>
  <si>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</si>
  <si>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</si>
  <si>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</si>
  <si>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</si>
  <si>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</si>
  <si>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</si>
  <si>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</si>
  <si>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</si>
  <si>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</si>
  <si>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</si>
  <si>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</si>
  <si>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</si>
  <si>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</si>
  <si>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</si>
  <si>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</si>
  <si>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</si>
  <si>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</si>
  <si>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</si>
  <si>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</si>
  <si>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</si>
  <si>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</si>
  <si>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</si>
  <si>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</si>
  <si>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</si>
  <si>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</si>
  <si>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</si>
  <si>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</si>
  <si>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</si>
  <si>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</si>
  <si>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</si>
  <si>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</si>
  <si>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</si>
  <si>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</si>
  <si>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</si>
  <si>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</si>
  <si>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</si>
  <si>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</si>
  <si>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</si>
  <si>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</si>
  <si>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</si>
  <si>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</si>
  <si>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</si>
  <si>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</si>
  <si>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</si>
  <si>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</si>
  <si>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</si>
  <si>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</si>
  <si>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</si>
  <si>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</si>
  <si>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</si>
  <si>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</si>
  <si>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</si>
  <si>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</si>
  <si>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</si>
  <si>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</si>
  <si>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</si>
  <si>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</si>
  <si>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</si>
  <si>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</si>
  <si>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</si>
  <si>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</si>
  <si>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</si>
  <si>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</si>
  <si>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</si>
  <si>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</si>
  <si>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</si>
  <si>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</si>
  <si>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</si>
  <si>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</si>
  <si>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</si>
  <si>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</si>
  <si>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</si>
  <si>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</si>
  <si>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</si>
  <si>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</si>
  <si>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</si>
  <si>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</si>
  <si>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</si>
  <si>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</si>
  <si>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</si>
  <si>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</si>
  <si>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</si>
  <si>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</si>
  <si>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</si>
  <si>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</si>
  <si>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</si>
  <si>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</si>
  <si>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</si>
  <si>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</si>
  <si>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</si>
  <si>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</si>
  <si>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</si>
  <si>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</si>
  <si>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</si>
  <si>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</si>
  <si>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</si>
  <si>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</si>
  <si>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</si>
  <si>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</si>
  <si>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</si>
  <si>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</si>
  <si>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</si>
  <si>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</si>
  <si>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</si>
  <si>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</si>
  <si>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</si>
  <si>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</si>
  <si>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</si>
  <si>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</si>
  <si>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</si>
  <si>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</si>
  <si>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</si>
  <si>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</si>
  <si>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</si>
  <si>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</si>
  <si>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</si>
  <si>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</si>
  <si>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</si>
  <si>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</si>
  <si>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</si>
  <si>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</si>
  <si>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</si>
  <si>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</si>
  <si>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</si>
  <si>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</si>
  <si>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</si>
  <si>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</si>
  <si>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</si>
  <si>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</si>
  <si>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</si>
  <si>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</si>
  <si>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</si>
  <si>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</si>
  <si>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</si>
  <si>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</si>
  <si>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</si>
  <si>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</si>
  <si>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</si>
  <si>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</si>
  <si>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</si>
  <si>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</si>
  <si>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</si>
  <si>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</si>
  <si>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</si>
  <si>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</si>
  <si>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</si>
  <si>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</si>
  <si>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</si>
  <si>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</si>
  <si>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</si>
  <si>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</si>
  <si>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</si>
  <si>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</si>
  <si>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</si>
  <si>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</si>
  <si>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</si>
  <si>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</si>
  <si>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</si>
  <si>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</si>
  <si>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</si>
  <si>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</si>
  <si>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</si>
  <si>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</si>
  <si>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</si>
  <si>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</si>
  <si>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</si>
  <si>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</si>
  <si>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</si>
  <si>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</si>
  <si>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</si>
  <si>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</si>
  <si>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</si>
  <si>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</si>
  <si>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</si>
  <si>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</si>
  <si>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</si>
  <si>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</si>
  <si>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</si>
  <si>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</si>
  <si>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</si>
  <si>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</si>
  <si>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</si>
  <si>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</si>
  <si>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</si>
  <si>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</si>
  <si>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</si>
  <si>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</si>
  <si>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</si>
  <si>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</si>
  <si>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</si>
  <si>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</si>
  <si>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</si>
  <si>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</si>
  <si>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</si>
  <si>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</si>
  <si>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</si>
  <si>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</si>
  <si>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</si>
  <si>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</si>
  <si>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</si>
  <si>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</si>
  <si>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</si>
  <si>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</si>
  <si>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</si>
  <si>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</si>
  <si>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</si>
  <si>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</si>
  <si>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</si>
  <si>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</si>
  <si>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</si>
  <si>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</si>
  <si>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</si>
  <si>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</si>
  <si>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</si>
  <si>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</si>
  <si>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</si>
  <si>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</si>
  <si>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</si>
  <si>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</si>
  <si>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</si>
  <si>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</si>
  <si>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</si>
  <si>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</si>
  <si>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</si>
  <si>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</si>
  <si>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</si>
  <si>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</si>
  <si>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</si>
  <si>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</si>
  <si>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</si>
  <si>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</si>
  <si>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</si>
  <si>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</si>
  <si>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</si>
  <si>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</si>
  <si>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</si>
  <si>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</si>
  <si>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</si>
  <si>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</si>
  <si>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</si>
  <si>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</si>
  <si>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</si>
  <si>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</si>
  <si>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</si>
  <si>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</si>
  <si>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</si>
  <si>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</si>
  <si>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</si>
  <si>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</si>
  <si>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</si>
  <si>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</si>
  <si>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</si>
  <si>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</si>
  <si>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</si>
  <si>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</si>
  <si>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</si>
  <si>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</si>
  <si>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</si>
  <si>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</si>
  <si>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</si>
  <si>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</si>
  <si>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</si>
  <si>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</si>
  <si>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</si>
  <si>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</si>
  <si>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</si>
  <si>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</si>
  <si>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</si>
  <si>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</si>
  <si>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</si>
  <si>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</si>
  <si>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</si>
  <si>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</si>
  <si>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</si>
  <si>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</si>
  <si>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</si>
  <si>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</si>
  <si>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</si>
  <si>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</si>
  <si>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</si>
  <si>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</si>
  <si>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</si>
  <si>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</si>
  <si>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</si>
  <si>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</si>
  <si>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</si>
  <si>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</si>
  <si>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</si>
  <si>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</si>
  <si>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</si>
  <si>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</si>
  <si>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</si>
  <si>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</si>
  <si>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</si>
  <si>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</si>
  <si>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</si>
  <si>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</si>
  <si>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</si>
  <si>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</si>
  <si>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</si>
  <si>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</si>
  <si>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</si>
  <si>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</si>
  <si>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</si>
  <si>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</si>
  <si>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</si>
  <si>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</si>
  <si>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</si>
  <si>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</si>
  <si>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</si>
  <si>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</si>
  <si>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</si>
  <si>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</si>
  <si>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</si>
  <si>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</si>
  <si>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</si>
  <si>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</si>
  <si>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</si>
  <si>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</si>
  <si>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</si>
  <si>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</si>
  <si>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</si>
  <si>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</si>
  <si>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</si>
  <si>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</si>
  <si>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</si>
  <si>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</si>
  <si>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</si>
  <si>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</si>
  <si>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</si>
  <si>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</si>
  <si>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</si>
  <si>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</si>
  <si>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</si>
  <si>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</si>
  <si>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</si>
  <si>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</si>
  <si>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</si>
  <si>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</si>
  <si>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</si>
  <si>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</si>
  <si>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</si>
  <si>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</si>
  <si>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</si>
  <si>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</si>
  <si>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</si>
  <si>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</si>
  <si>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</si>
  <si>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</si>
  <si>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</si>
  <si>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</si>
  <si>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</si>
  <si>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</si>
  <si>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</si>
  <si>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</si>
  <si>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</si>
  <si>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</si>
  <si>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</si>
  <si>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</si>
  <si>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</si>
  <si>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</si>
  <si>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</si>
  <si>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</si>
  <si>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</si>
  <si>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</si>
  <si>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</si>
  <si>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</si>
  <si>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</si>
  <si>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</si>
  <si>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</si>
  <si>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</si>
  <si>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</si>
  <si>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</si>
  <si>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</si>
  <si>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</si>
  <si>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</si>
  <si>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</si>
  <si>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</si>
  <si>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</si>
  <si>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</si>
  <si>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</si>
  <si>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</si>
  <si>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</si>
  <si>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</si>
  <si>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</si>
  <si>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</si>
  <si>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</si>
  <si>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</si>
  <si>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</si>
  <si>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</si>
  <si>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</si>
  <si>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</si>
  <si>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</si>
  <si>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</si>
  <si>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</si>
  <si>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</si>
  <si>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</si>
  <si>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</si>
  <si>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</si>
  <si>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</si>
  <si>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</si>
  <si>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</si>
  <si>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</si>
  <si>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</si>
  <si>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</si>
  <si>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</si>
  <si>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</si>
  <si>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</si>
  <si>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</si>
  <si>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</si>
  <si>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</si>
  <si>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</si>
  <si>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</si>
  <si>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</si>
  <si>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</si>
  <si>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</si>
  <si>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</si>
  <si>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</si>
  <si>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</si>
  <si>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</si>
  <si>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</si>
  <si>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</si>
  <si>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</si>
  <si>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</si>
  <si>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</si>
  <si>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</si>
  <si>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</si>
  <si>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</si>
  <si>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</si>
  <si>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</si>
  <si>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</si>
  <si>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</si>
  <si>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</si>
  <si>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</si>
  <si>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</si>
  <si>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</si>
  <si>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</si>
  <si>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</si>
  <si>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</si>
  <si>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</si>
  <si>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</si>
  <si>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</si>
  <si>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</si>
  <si>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</si>
  <si>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</si>
  <si>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</si>
  <si>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</si>
  <si>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</si>
  <si>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</si>
  <si>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</si>
  <si>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</si>
  <si>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</si>
  <si>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</si>
  <si>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</si>
  <si>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</si>
  <si>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</si>
  <si>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</si>
  <si>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</si>
  <si>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</si>
  <si>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</si>
  <si>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</si>
  <si>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</si>
  <si>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</si>
  <si>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</si>
  <si>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</si>
  <si>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</si>
  <si>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</si>
  <si>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</si>
  <si>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</si>
  <si>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</si>
  <si>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</si>
  <si>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</si>
  <si>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</si>
  <si>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</si>
  <si>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</si>
  <si>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</si>
  <si>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</si>
  <si>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</si>
  <si>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</si>
  <si>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</si>
  <si>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</si>
  <si>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</si>
  <si>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</si>
  <si>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</si>
  <si>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</si>
  <si>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</si>
  <si>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</si>
  <si>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</si>
  <si>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</si>
  <si>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</si>
  <si>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</si>
  <si>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</si>
  <si>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</si>
  <si>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</si>
  <si>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</si>
  <si>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</si>
  <si>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</si>
  <si>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</si>
  <si>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</si>
  <si>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</si>
  <si>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</si>
  <si>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</si>
  <si>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</si>
  <si>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</si>
  <si>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</si>
  <si>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</si>
  <si>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</si>
  <si>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</si>
  <si>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</si>
  <si>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</si>
  <si>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</si>
  <si>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</si>
  <si>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</si>
  <si>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</si>
  <si>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</si>
  <si>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</si>
  <si>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</si>
  <si>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</si>
  <si>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</si>
  <si>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</si>
  <si>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</si>
  <si>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</si>
  <si>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</si>
  <si>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</si>
  <si>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</si>
  <si>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</si>
  <si>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</si>
  <si>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</si>
  <si>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</si>
  <si>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</si>
  <si>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</si>
  <si>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</si>
  <si>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</si>
  <si>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</si>
  <si>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</si>
  <si>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</si>
  <si>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</si>
  <si>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</si>
  <si>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</si>
  <si>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</si>
  <si>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</si>
  <si>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</si>
  <si>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</si>
  <si>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</si>
  <si>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</si>
  <si>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</si>
  <si>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</si>
  <si>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</si>
  <si>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</si>
  <si>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</si>
  <si>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</si>
  <si>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</si>
  <si>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</si>
  <si>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</si>
  <si>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</si>
  <si>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</si>
  <si>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</si>
  <si>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</si>
  <si>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</si>
  <si>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</si>
  <si>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</si>
  <si>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</si>
  <si>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</si>
  <si>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</si>
  <si>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</si>
  <si>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</si>
  <si>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</si>
  <si>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</si>
  <si>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</si>
  <si>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</si>
  <si>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</si>
  <si>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</si>
  <si>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</si>
  <si>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</si>
  <si>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</si>
  <si>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</si>
  <si>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</si>
  <si>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</si>
  <si>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</si>
  <si>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</si>
  <si>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</si>
  <si>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</si>
  <si>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</si>
  <si>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</si>
  <si>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</si>
  <si>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</si>
  <si>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</si>
  <si>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</si>
  <si>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</si>
  <si>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</si>
  <si>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</si>
  <si>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</si>
  <si>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</si>
  <si>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</si>
  <si>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</si>
  <si>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</si>
  <si>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</si>
  <si>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</si>
  <si>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</si>
  <si>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</si>
  <si>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</si>
  <si>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</si>
  <si>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</si>
  <si>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</si>
  <si>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</si>
  <si>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</si>
  <si>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</si>
  <si>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</si>
  <si>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</si>
  <si>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</si>
  <si>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</si>
  <si>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</si>
  <si>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</si>
  <si>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</si>
  <si>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</si>
  <si>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</si>
  <si>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</si>
  <si>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</si>
  <si>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</si>
  <si>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</si>
  <si>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</si>
  <si>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</si>
  <si>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</si>
  <si>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</si>
  <si>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</si>
  <si>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</si>
  <si>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</si>
  <si>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</si>
  <si>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</si>
  <si>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</si>
  <si>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</si>
  <si>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</si>
  <si>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</si>
  <si>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</si>
  <si>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</si>
  <si>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</si>
  <si>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</si>
  <si>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</si>
  <si>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</si>
  <si>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</si>
  <si>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</si>
  <si>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</si>
  <si>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</si>
  <si>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</si>
  <si>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</si>
  <si>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</si>
  <si>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</si>
  <si>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</si>
  <si>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</si>
  <si>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</si>
  <si>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</si>
  <si>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</si>
  <si>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</si>
  <si>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</si>
  <si>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</si>
  <si>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</si>
  <si>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</si>
  <si>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</si>
  <si>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</si>
  <si>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</si>
  <si>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</si>
  <si>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</si>
  <si>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</si>
  <si>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</si>
  <si>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</si>
  <si>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</si>
  <si>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</si>
  <si>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</si>
  <si>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</si>
  <si>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</si>
  <si>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</si>
  <si>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</si>
  <si>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</si>
  <si>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</si>
  <si>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</si>
  <si>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</si>
  <si>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</si>
  <si>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</si>
  <si>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</si>
  <si>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</si>
  <si>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</si>
  <si>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</si>
  <si>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</si>
  <si>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</si>
  <si>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</si>
  <si>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</si>
  <si>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</si>
  <si>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</si>
  <si>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</si>
  <si>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</si>
  <si>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</si>
  <si>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</si>
  <si>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</si>
  <si>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</si>
  <si>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</si>
  <si>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</si>
  <si>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</si>
  <si>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</si>
  <si>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</si>
  <si>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</si>
  <si>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</si>
  <si>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</si>
  <si>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</si>
  <si>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</si>
  <si>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</si>
  <si>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</si>
  <si>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</si>
  <si>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</si>
  <si>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</si>
  <si>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</si>
  <si>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</si>
  <si>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</si>
  <si>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</si>
  <si>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</si>
  <si>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</si>
  <si>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</si>
  <si>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</si>
  <si>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</si>
  <si>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</si>
  <si>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</si>
  <si>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</si>
  <si>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</si>
  <si>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</si>
  <si>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</si>
  <si>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</si>
  <si>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</si>
  <si>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</si>
  <si>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</si>
  <si>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</si>
  <si>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</si>
  <si>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</si>
  <si>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</si>
  <si>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</si>
  <si>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</si>
  <si>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</si>
  <si>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</si>
  <si>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</si>
  <si>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</si>
  <si>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</si>
  <si>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</si>
  <si>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</si>
  <si>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</si>
  <si>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</si>
  <si>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</si>
  <si>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</si>
  <si>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</si>
  <si>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</si>
  <si>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</si>
  <si>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</si>
  <si>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</si>
  <si>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</si>
  <si>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</si>
  <si>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</si>
  <si>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</si>
  <si>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</si>
  <si>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</si>
  <si>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</si>
  <si>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</si>
  <si>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</si>
  <si>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</si>
  <si>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</si>
  <si>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</si>
  <si>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</si>
  <si>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</si>
  <si>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</si>
  <si>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</si>
  <si>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</si>
  <si>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</si>
  <si>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</si>
  <si>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</si>
  <si>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</si>
  <si>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</si>
  <si>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</si>
  <si>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</si>
  <si>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</si>
  <si>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</si>
  <si>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</si>
  <si>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</si>
  <si>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</si>
  <si>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</si>
  <si>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</si>
  <si>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</si>
  <si>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</si>
  <si>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</si>
  <si>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</si>
  <si>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</si>
  <si>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</si>
  <si>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</si>
  <si>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</si>
  <si>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</si>
  <si>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</si>
  <si>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</si>
  <si>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</si>
  <si>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</si>
  <si>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</si>
  <si>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</si>
  <si>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</si>
  <si>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</si>
  <si>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</si>
  <si>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</si>
  <si>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</si>
  <si>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</si>
  <si>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</si>
  <si>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</si>
  <si>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</si>
  <si>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</si>
  <si>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</si>
  <si>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</si>
  <si>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</si>
  <si>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</si>
  <si>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</si>
  <si>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</si>
  <si>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</si>
  <si>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</si>
  <si>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</si>
  <si>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</si>
  <si>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</si>
  <si>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</si>
  <si>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</si>
  <si>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</si>
  <si>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</si>
  <si>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</si>
  <si>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</si>
  <si>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</si>
  <si>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</si>
  <si>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</si>
  <si>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</si>
  <si>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</si>
  <si>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</si>
  <si>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</si>
  <si>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</si>
  <si>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</si>
  <si>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</si>
  <si>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</si>
  <si>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</si>
  <si>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</si>
  <si>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</si>
  <si>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</si>
  <si>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</si>
  <si>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</si>
  <si>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</si>
  <si>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</si>
  <si>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</si>
  <si>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</si>
  <si>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</si>
  <si>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</si>
  <si>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</si>
  <si>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</si>
  <si>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</si>
  <si>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</si>
  <si>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</si>
  <si>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</si>
  <si>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</si>
  <si>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</si>
  <si>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</si>
  <si>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</si>
  <si>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</si>
  <si>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</si>
  <si>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</si>
  <si>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</si>
  <si>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</si>
  <si>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</si>
  <si>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</si>
  <si>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</si>
  <si>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</si>
  <si>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</si>
  <si>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</si>
  <si>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</si>
  <si>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</si>
  <si>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</si>
  <si>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</si>
  <si>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</si>
  <si>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</si>
  <si>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</si>
  <si>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</si>
  <si>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</si>
  <si>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</si>
  <si>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</si>
  <si>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</si>
  <si>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</si>
  <si>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</si>
  <si>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</si>
  <si>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</si>
  <si>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</si>
  <si>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</si>
  <si>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</si>
  <si>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</si>
  <si>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</si>
  <si>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</si>
  <si>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</si>
  <si>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</si>
  <si>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</si>
  <si>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</si>
  <si>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</si>
  <si>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</si>
  <si>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</si>
  <si>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</si>
  <si>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</si>
  <si>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</si>
  <si>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</si>
  <si>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</si>
  <si>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</si>
  <si>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</si>
  <si>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</si>
  <si>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</si>
  <si>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</si>
  <si>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</si>
  <si>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</si>
  <si>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</si>
  <si>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</si>
  <si>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</si>
  <si>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</si>
  <si>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</si>
  <si>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</si>
  <si>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</si>
  <si>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</si>
  <si>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</si>
  <si>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</si>
  <si>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</si>
  <si>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</si>
  <si>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</si>
  <si>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</si>
  <si>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</si>
  <si>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</si>
  <si>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</si>
  <si>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</si>
  <si>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</si>
  <si>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</si>
  <si>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</si>
  <si>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</si>
  <si>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</si>
  <si>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</si>
  <si>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</si>
  <si>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</si>
  <si>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</si>
  <si>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</si>
  <si>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</si>
  <si>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</si>
  <si>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</si>
  <si>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</si>
  <si>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</si>
  <si>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</si>
  <si>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</si>
  <si>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</si>
  <si>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</si>
  <si>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</si>
  <si>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</si>
  <si>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</si>
  <si>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</si>
  <si>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</si>
  <si>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</si>
  <si>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</si>
  <si>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</si>
  <si>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</si>
  <si>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</si>
  <si>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</si>
  <si>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</si>
  <si>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</si>
  <si>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</si>
  <si>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</si>
  <si>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</si>
  <si>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</si>
  <si>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</si>
  <si>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</si>
  <si>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</si>
  <si>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</si>
  <si>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</si>
  <si>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</si>
  <si>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</si>
  <si>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</si>
  <si>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</si>
  <si>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</si>
  <si>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</si>
  <si>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</si>
  <si>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</si>
  <si>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</si>
  <si>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</si>
  <si>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</si>
  <si>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</si>
  <si>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</si>
  <si>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</si>
  <si>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</si>
  <si>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</si>
  <si>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</si>
  <si>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</si>
  <si>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</si>
  <si>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</si>
  <si>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</si>
  <si>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</si>
  <si>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</si>
  <si>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</si>
  <si>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</si>
  <si>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</si>
  <si>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</si>
  <si>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</si>
  <si>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</si>
  <si>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</si>
  <si>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</si>
  <si>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</si>
  <si>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</si>
  <si>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</si>
  <si>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</si>
  <si>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</si>
  <si>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</si>
  <si>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</si>
  <si>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</si>
  <si>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</si>
  <si>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</si>
  <si>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</si>
  <si>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</si>
  <si>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</si>
  <si>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</si>
  <si>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</si>
  <si>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</si>
  <si>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</si>
  <si>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</si>
  <si>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</si>
  <si>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</si>
  <si>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</si>
  <si>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</si>
  <si>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</si>
  <si>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</si>
  <si>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</si>
  <si>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</si>
  <si>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</si>
  <si>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</si>
  <si>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</si>
  <si>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</si>
  <si>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</si>
  <si>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</si>
  <si>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</si>
  <si>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</si>
  <si>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</si>
  <si>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</si>
  <si>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</si>
  <si>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</si>
  <si>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</si>
  <si>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</si>
  <si>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</si>
  <si>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</si>
  <si>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</si>
  <si>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</si>
  <si>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</si>
  <si>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</si>
  <si>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</si>
  <si>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</si>
  <si>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</si>
  <si>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</si>
  <si>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</si>
  <si>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</si>
  <si>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</si>
  <si>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</si>
  <si>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</si>
  <si>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</si>
  <si>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</si>
  <si>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</si>
  <si>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</si>
  <si>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</si>
  <si>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</si>
  <si>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</si>
  <si>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</si>
  <si>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</si>
  <si>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</si>
  <si>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</si>
  <si>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</si>
  <si>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</si>
  <si>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</si>
  <si>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</si>
  <si>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</si>
  <si>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</si>
  <si>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</si>
  <si>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</si>
  <si>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</si>
  <si>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</si>
  <si>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</si>
  <si>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</si>
  <si>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</si>
  <si>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</si>
  <si>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</si>
  <si>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</si>
  <si>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</si>
  <si>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</si>
  <si>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</si>
  <si>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</si>
  <si>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</si>
  <si>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</si>
  <si>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</si>
  <si>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</si>
  <si>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</si>
  <si>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</si>
  <si>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</si>
  <si>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</si>
  <si>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</si>
  <si>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</si>
  <si>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</si>
  <si>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</si>
  <si>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</si>
  <si>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</si>
  <si>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</si>
  <si>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</si>
  <si>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</si>
  <si>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</si>
  <si>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</si>
  <si>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</si>
  <si>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</si>
  <si>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</si>
  <si>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</si>
  <si>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</si>
  <si>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</si>
  <si>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</si>
  <si>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</si>
  <si>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</si>
  <si>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</si>
  <si>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</si>
  <si>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</si>
  <si>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</si>
  <si>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</si>
  <si>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</si>
  <si>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</si>
  <si>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</si>
  <si>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</si>
  <si>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</si>
  <si>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</si>
  <si>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</si>
  <si>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</si>
  <si>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</si>
  <si>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</si>
  <si>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</si>
  <si>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</si>
  <si>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</si>
  <si>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</si>
  <si>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</si>
  <si>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</si>
  <si>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</si>
  <si>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</si>
  <si>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</si>
  <si>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</si>
  <si>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</si>
  <si>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</si>
  <si>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</si>
  <si>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</si>
  <si>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</si>
  <si>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</si>
  <si>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</si>
  <si>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</si>
  <si>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</si>
  <si>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</si>
  <si>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</si>
  <si>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</si>
  <si>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</si>
  <si>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</si>
  <si>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</si>
  <si>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</si>
  <si>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</si>
  <si>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</si>
  <si>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</si>
  <si>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</si>
  <si>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</si>
  <si>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</si>
  <si>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</si>
  <si>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</si>
  <si>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</si>
  <si>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</si>
  <si>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</si>
  <si>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</si>
  <si>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</si>
  <si>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</si>
  <si>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</si>
  <si>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</si>
  <si>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</si>
  <si>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</si>
  <si>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</si>
  <si>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</si>
  <si>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</si>
  <si>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</si>
  <si>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</si>
  <si>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</si>
  <si>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</si>
  <si>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</si>
  <si>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</si>
  <si>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</si>
  <si>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</si>
  <si>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</si>
  <si>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</si>
  <si>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</si>
  <si>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</si>
  <si>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</si>
  <si>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</si>
  <si>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</si>
  <si>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</si>
  <si>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</si>
  <si>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</si>
  <si>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</si>
  <si>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</si>
  <si>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</si>
  <si>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</si>
  <si>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</si>
  <si>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</si>
  <si>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</si>
  <si>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</si>
  <si>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</si>
  <si>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</si>
  <si>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</si>
  <si>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</si>
  <si>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</si>
  <si>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</si>
  <si>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</si>
  <si>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</si>
  <si>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</si>
  <si>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</si>
  <si>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</si>
  <si>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</si>
  <si>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</si>
  <si>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</si>
  <si>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</si>
  <si>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</si>
  <si>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</si>
  <si>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</si>
  <si>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</si>
  <si>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</si>
  <si>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</si>
  <si>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</si>
  <si>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</si>
  <si>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</si>
  <si>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</si>
  <si>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</si>
  <si>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</si>
  <si>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</si>
  <si>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</si>
  <si>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</si>
  <si>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</si>
  <si>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</si>
  <si>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</si>
  <si>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</si>
  <si>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</si>
  <si>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</si>
  <si>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</si>
  <si>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</si>
  <si>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</si>
  <si>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</si>
  <si>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</si>
  <si>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</si>
  <si>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</si>
  <si>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</si>
  <si>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</si>
  <si>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</si>
  <si>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</si>
  <si>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</si>
  <si>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</si>
  <si>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</si>
  <si>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</si>
  <si>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</si>
  <si>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</si>
  <si>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</si>
  <si>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</si>
  <si>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</si>
  <si>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</si>
  <si>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</si>
  <si>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</si>
  <si>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</si>
  <si>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</si>
  <si>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</si>
  <si>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</si>
  <si>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</si>
  <si>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</si>
  <si>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</si>
  <si>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</si>
  <si>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</si>
  <si>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</si>
  <si>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</si>
  <si>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</si>
  <si>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</si>
  <si>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</si>
  <si>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</si>
  <si>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</si>
  <si>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</si>
  <si>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</si>
  <si>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</si>
  <si>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</si>
  <si>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</si>
  <si>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</si>
  <si>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</si>
  <si>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</si>
  <si>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</si>
  <si>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</si>
  <si>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</si>
  <si>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</si>
  <si>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</si>
  <si>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</si>
  <si>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</si>
  <si>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</si>
  <si>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</si>
  <si>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</si>
  <si>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</si>
  <si>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</si>
  <si>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</si>
  <si>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</si>
  <si>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</si>
  <si>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</si>
  <si>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</si>
  <si>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</si>
  <si>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</si>
  <si>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</si>
  <si>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</si>
  <si>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</si>
  <si>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</si>
  <si>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</si>
  <si>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</si>
  <si>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</si>
  <si>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</si>
  <si>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</si>
  <si>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</si>
  <si>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</si>
  <si>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</si>
  <si>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</si>
  <si>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</si>
  <si>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</si>
  <si>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</si>
  <si>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</si>
  <si>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</si>
  <si>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</si>
  <si>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</si>
  <si>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</si>
  <si>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</si>
  <si>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</si>
  <si>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</si>
  <si>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</si>
  <si>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</si>
  <si>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</si>
  <si>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</si>
  <si>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</si>
  <si>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</si>
  <si>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</si>
  <si>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</si>
  <si>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</si>
  <si>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</si>
  <si>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</si>
  <si>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</si>
  <si>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</si>
  <si>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</si>
  <si>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</si>
  <si>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</si>
  <si>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</si>
  <si>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</si>
  <si>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</si>
  <si>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</si>
  <si>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</si>
  <si>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</si>
  <si>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</si>
  <si>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</si>
  <si>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</si>
  <si>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</si>
  <si>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</si>
  <si>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</si>
  <si>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</si>
  <si>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</si>
  <si>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</si>
  <si>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</si>
  <si>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</si>
  <si>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</si>
  <si>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</si>
  <si>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</si>
  <si>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</si>
  <si>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</si>
  <si>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</si>
  <si>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</si>
  <si>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</si>
  <si>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</si>
  <si>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</si>
  <si>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</si>
  <si>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</si>
  <si>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</si>
  <si>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</si>
  <si>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</si>
  <si>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</si>
  <si>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</si>
  <si>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</si>
  <si>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</si>
  <si>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</si>
  <si>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</si>
  <si>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</si>
  <si>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</si>
  <si>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</si>
  <si>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</si>
  <si>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</si>
  <si>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</si>
  <si>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</si>
  <si>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</si>
  <si>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</si>
  <si>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</si>
  <si>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</si>
  <si>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</si>
  <si>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</si>
  <si>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</si>
  <si>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</si>
  <si>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</si>
  <si>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</si>
  <si>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</si>
  <si>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</si>
  <si>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</si>
  <si>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</si>
  <si>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</si>
  <si>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</si>
  <si>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</si>
  <si>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</si>
  <si>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</si>
  <si>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</si>
  <si>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</si>
  <si>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</si>
  <si>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</si>
  <si>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</si>
  <si>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</si>
  <si>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</si>
  <si>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</si>
  <si>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</si>
  <si>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</si>
  <si>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</si>
  <si>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</si>
  <si>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</si>
  <si>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</si>
  <si>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</si>
  <si>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</si>
  <si>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</si>
  <si>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</si>
  <si>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</si>
  <si>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</si>
  <si>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</si>
  <si>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</si>
  <si>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</si>
  <si>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</si>
  <si>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</si>
  <si>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</si>
  <si>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</si>
  <si>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</si>
  <si>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</si>
  <si>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</si>
  <si>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</si>
  <si>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</si>
  <si>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</si>
  <si>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</si>
  <si>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</si>
  <si>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</si>
  <si>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</si>
  <si>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</si>
  <si>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</si>
  <si>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</si>
  <si>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</si>
  <si>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</si>
  <si>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</si>
  <si>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</si>
  <si>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</si>
  <si>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</si>
  <si>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</si>
  <si>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</si>
  <si>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</si>
  <si>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</si>
  <si>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</si>
  <si>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</si>
  <si>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</si>
  <si>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</si>
  <si>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</si>
  <si>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</si>
  <si>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</si>
  <si>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</si>
  <si>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</si>
  <si>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</si>
  <si>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</si>
  <si>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</si>
  <si>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</si>
  <si>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</si>
  <si>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</si>
  <si>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</si>
  <si>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</si>
  <si>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</si>
  <si>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</si>
  <si>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</si>
  <si>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</si>
  <si>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</si>
  <si>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</si>
  <si>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</si>
  <si>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</si>
  <si>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</si>
  <si>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</si>
  <si>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</si>
  <si>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</si>
  <si>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</si>
  <si>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</si>
  <si>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</si>
  <si>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</si>
  <si>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</si>
  <si>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</si>
  <si>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</si>
  <si>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</si>
  <si>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</si>
  <si>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</si>
  <si>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</si>
  <si>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</si>
  <si>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</si>
  <si>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</si>
  <si>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</si>
  <si>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</si>
  <si>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</si>
  <si>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</si>
  <si>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</si>
  <si>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</si>
  <si>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</si>
  <si>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</si>
  <si>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</si>
  <si>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</si>
  <si>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</si>
  <si>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</si>
  <si>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</si>
  <si>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</si>
  <si>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</si>
  <si>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</si>
  <si>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</si>
  <si>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</si>
  <si>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</si>
  <si>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</si>
  <si>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</si>
  <si>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</si>
  <si>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</si>
  <si>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</si>
  <si>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</si>
  <si>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</si>
  <si>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</si>
  <si>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</si>
  <si>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</si>
  <si>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</si>
  <si>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</si>
  <si>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</si>
  <si>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</si>
  <si>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</si>
  <si>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</si>
  <si>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</si>
  <si>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</si>
  <si>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</si>
  <si>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</si>
  <si>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</si>
  <si>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</si>
  <si>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</si>
  <si>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</si>
  <si>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</si>
  <si>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</si>
  <si>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</si>
  <si>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</si>
  <si>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</si>
  <si>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</si>
  <si>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</si>
  <si>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</si>
  <si>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</si>
  <si>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</si>
  <si>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</si>
  <si>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</si>
  <si>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</si>
  <si>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</si>
  <si>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</si>
  <si>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</si>
  <si>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</si>
  <si>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</si>
  <si>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</si>
  <si>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</si>
  <si>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</si>
  <si>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</si>
  <si>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</si>
  <si>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</si>
  <si>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</si>
  <si>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</si>
  <si>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</si>
  <si>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</si>
  <si>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</si>
  <si>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</si>
  <si>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</si>
  <si>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</si>
  <si>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</si>
  <si>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</si>
  <si>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</si>
  <si>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</si>
  <si>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</si>
  <si>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</si>
  <si>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</si>
  <si>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</si>
  <si>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</si>
  <si>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</si>
  <si>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</si>
  <si>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</si>
  <si>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</si>
  <si>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</si>
  <si>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</si>
  <si>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</si>
  <si>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</si>
  <si>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</si>
  <si>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</si>
  <si>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</si>
  <si>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</si>
  <si>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</si>
  <si>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</si>
  <si>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</si>
  <si>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</si>
  <si>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</si>
  <si>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</si>
  <si>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</si>
  <si>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</si>
  <si>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</si>
  <si>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</si>
  <si>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</si>
  <si>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</si>
  <si>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</si>
  <si>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</si>
  <si>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</si>
  <si>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</si>
  <si>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</si>
  <si>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</si>
  <si>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</si>
  <si>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</si>
  <si>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</si>
  <si>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</si>
  <si>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</si>
  <si>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</si>
  <si>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</si>
  <si>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</si>
  <si>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</si>
  <si>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</si>
  <si>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</si>
  <si>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</si>
  <si>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</si>
  <si>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</si>
  <si>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</si>
  <si>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</si>
  <si>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</si>
  <si>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</si>
  <si>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</si>
  <si>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</si>
  <si>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</si>
  <si>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</si>
  <si>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</si>
  <si>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</si>
  <si>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</si>
  <si>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</si>
  <si>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</si>
  <si>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</si>
  <si>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</si>
  <si>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</si>
  <si>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</si>
  <si>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</si>
  <si>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</si>
  <si>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</si>
  <si>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</si>
  <si>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</si>
  <si>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</si>
  <si>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</si>
  <si>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</si>
  <si>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</si>
  <si>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</si>
  <si>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</si>
  <si>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</si>
  <si>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</si>
  <si>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</si>
  <si>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</si>
  <si>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</si>
  <si>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</si>
  <si>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</si>
  <si>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</si>
  <si>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</si>
  <si>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</si>
  <si>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</si>
  <si>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</si>
  <si>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</si>
  <si>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</si>
  <si>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</si>
  <si>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</si>
  <si>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</si>
  <si>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</si>
  <si>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</si>
  <si>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</si>
  <si>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</si>
  <si>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</si>
  <si>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</si>
  <si>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</si>
  <si>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</si>
  <si>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</si>
  <si>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</si>
  <si>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</si>
  <si>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</si>
  <si>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</si>
  <si>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</si>
  <si>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</si>
  <si>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</si>
  <si>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</si>
  <si>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</si>
  <si>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</si>
  <si>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</si>
  <si>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</si>
  <si>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</si>
  <si>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</si>
  <si>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</si>
  <si>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</si>
  <si>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</si>
  <si>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</si>
  <si>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</si>
  <si>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</si>
  <si>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</si>
  <si>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</si>
  <si>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</si>
  <si>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</si>
  <si>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</si>
  <si>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</si>
  <si>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</si>
  <si>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</si>
  <si>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</si>
  <si>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</si>
  <si>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</si>
  <si>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</si>
  <si>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</si>
  <si>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</si>
  <si>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</si>
  <si>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</si>
  <si>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</si>
  <si>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</si>
  <si>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</si>
  <si>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</si>
  <si>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</si>
  <si>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</si>
  <si>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</si>
  <si>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</si>
  <si>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</si>
  <si>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</si>
  <si>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</si>
  <si>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</si>
  <si>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</si>
  <si>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</si>
  <si>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</si>
  <si>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</si>
  <si>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</si>
  <si>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</si>
  <si>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</si>
  <si>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</si>
  <si>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</si>
  <si>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</si>
  <si>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</si>
  <si>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</si>
  <si>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</si>
  <si>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</si>
  <si>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</si>
  <si>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</si>
  <si>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</si>
  <si>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</si>
  <si>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</si>
  <si>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</si>
  <si>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</si>
  <si>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</si>
  <si>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</si>
  <si>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</si>
  <si>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</si>
  <si>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</si>
  <si>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</si>
  <si>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</si>
  <si>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</si>
  <si>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</si>
  <si>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</si>
  <si>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</si>
  <si>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</si>
  <si>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</si>
  <si>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</si>
  <si>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</si>
  <si>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</si>
  <si>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</si>
  <si>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</si>
  <si>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</si>
  <si>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</si>
  <si>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</si>
  <si>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</si>
  <si>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</si>
  <si>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</si>
  <si>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</si>
  <si>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</si>
  <si>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</si>
  <si>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</si>
  <si>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</si>
  <si>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</si>
  <si>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</si>
  <si>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</si>
  <si>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</si>
  <si>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</si>
  <si>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</si>
  <si>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</si>
  <si>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</si>
  <si>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</si>
  <si>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</si>
  <si>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</si>
  <si>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</si>
  <si>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</si>
  <si>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</si>
  <si>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</si>
  <si>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</si>
  <si>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</si>
  <si>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</si>
  <si>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</si>
  <si>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</si>
  <si>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</si>
  <si>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</si>
  <si>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</si>
  <si>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</si>
  <si>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</si>
  <si>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</si>
  <si>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</si>
  <si>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</si>
  <si>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</si>
  <si>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</si>
  <si>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</si>
  <si>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</si>
  <si>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</si>
  <si>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</si>
  <si>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</si>
  <si>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</si>
  <si>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</si>
  <si>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</si>
  <si>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</si>
  <si>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</si>
  <si>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</si>
  <si>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</si>
  <si>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</si>
  <si>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</si>
  <si>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</si>
  <si>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</si>
  <si>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</si>
  <si>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</si>
  <si>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</si>
  <si>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</si>
  <si>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</si>
  <si>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</si>
  <si>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</si>
  <si>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</si>
  <si>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</si>
  <si>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</si>
  <si>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</si>
  <si>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</si>
  <si>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</si>
  <si>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</si>
  <si>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</si>
  <si>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</si>
  <si>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</si>
  <si>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</si>
  <si>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</si>
  <si>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</si>
  <si>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</si>
  <si>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</si>
  <si>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</si>
  <si>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</si>
  <si>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</si>
  <si>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</si>
  <si>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</si>
  <si>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</si>
  <si>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</si>
  <si>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</si>
  <si>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</si>
  <si>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</si>
  <si>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</si>
  <si>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</si>
  <si>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</si>
  <si>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</si>
  <si>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</si>
  <si>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</si>
  <si>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</si>
  <si>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</si>
  <si>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</si>
  <si>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</si>
  <si>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</si>
  <si>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</si>
  <si>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</si>
  <si>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</si>
  <si>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</si>
  <si>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</si>
  <si>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</si>
  <si>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</si>
  <si>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</si>
  <si>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</si>
  <si>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</si>
  <si>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</si>
  <si>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</si>
  <si>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</si>
  <si>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</si>
  <si>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</si>
  <si>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</si>
  <si>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</si>
  <si>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</si>
  <si>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</si>
  <si>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</si>
  <si>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</si>
  <si>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</si>
  <si>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</si>
  <si>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</si>
  <si>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</si>
  <si>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</si>
  <si>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</si>
  <si>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</si>
  <si>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</si>
  <si>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</si>
  <si>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</si>
  <si>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</si>
  <si>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</si>
  <si>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</si>
  <si>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</si>
  <si>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</si>
  <si>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</si>
  <si>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</si>
  <si>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</si>
  <si>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</si>
  <si>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</si>
  <si>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</si>
  <si>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</si>
  <si>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</si>
  <si>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</si>
  <si>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</si>
  <si>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</si>
  <si>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</si>
  <si>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</si>
  <si>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</si>
  <si>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</si>
  <si>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</si>
  <si>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</si>
  <si>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</si>
  <si>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</si>
  <si>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</si>
  <si>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</si>
  <si>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</si>
  <si>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</si>
  <si>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</si>
  <si>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</si>
  <si>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</si>
  <si>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</si>
  <si>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</si>
  <si>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</si>
  <si>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</si>
  <si>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</si>
  <si>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</si>
  <si>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</si>
  <si>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</si>
  <si>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</si>
  <si>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</si>
  <si>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</si>
  <si>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</si>
  <si>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</si>
  <si>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</si>
  <si>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</si>
  <si>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</si>
  <si>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</si>
  <si>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</si>
  <si>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</si>
  <si>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</si>
  <si>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</si>
  <si>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</si>
  <si>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</si>
  <si>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</si>
  <si>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</si>
  <si>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</si>
  <si>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</si>
  <si>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</si>
  <si>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</si>
  <si>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</si>
  <si>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</si>
  <si>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</si>
  <si>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</si>
  <si>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</si>
  <si>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</si>
  <si>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</si>
  <si>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</si>
  <si>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</si>
  <si>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</si>
  <si>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</si>
  <si>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</si>
  <si>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</si>
  <si>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</si>
  <si>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</si>
  <si>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</si>
  <si>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</si>
  <si>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</si>
  <si>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</si>
  <si>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</si>
  <si>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</si>
  <si>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</si>
  <si>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</si>
  <si>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</si>
  <si>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</si>
  <si>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</si>
  <si>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</si>
  <si>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</si>
  <si>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</si>
  <si>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</si>
  <si>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</si>
  <si>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</si>
  <si>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</si>
  <si>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</si>
  <si>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</si>
  <si>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</si>
  <si>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</si>
  <si>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</si>
  <si>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</si>
  <si>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</si>
  <si>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</si>
  <si>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</si>
  <si>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</si>
  <si>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</si>
  <si>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</si>
  <si>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</si>
  <si>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</si>
  <si>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</si>
  <si>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</si>
  <si>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</si>
  <si>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</si>
  <si>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</si>
  <si>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</si>
  <si>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</si>
  <si>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</si>
  <si>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</si>
  <si>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</si>
  <si>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</si>
  <si>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</si>
  <si>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</si>
  <si>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</si>
  <si>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</si>
  <si>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</si>
  <si>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</si>
  <si>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</si>
  <si>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</si>
  <si>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</si>
  <si>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</si>
  <si>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</si>
  <si>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</si>
  <si>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</si>
  <si>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</si>
  <si>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</si>
  <si>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</si>
  <si>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</si>
  <si>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</si>
  <si>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</si>
  <si>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</si>
  <si>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</si>
  <si>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</si>
  <si>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</si>
  <si>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</si>
  <si>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</si>
  <si>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</si>
  <si>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</si>
  <si>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</si>
  <si>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</si>
  <si>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</si>
  <si>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</si>
  <si>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</si>
  <si>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</si>
  <si>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</si>
  <si>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</si>
  <si>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</si>
  <si>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</si>
  <si>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</si>
  <si>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</si>
  <si>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</si>
  <si>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</si>
  <si>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</si>
  <si>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</si>
  <si>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</si>
  <si>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</si>
  <si>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</si>
  <si>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</si>
  <si>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</si>
  <si>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</si>
  <si>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</si>
  <si>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</si>
  <si>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</si>
  <si>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</si>
  <si>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</si>
  <si>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</si>
  <si>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</si>
  <si>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</si>
  <si>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</si>
  <si>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</si>
  <si>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</si>
  <si>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</si>
  <si>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</si>
  <si>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</si>
  <si>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</si>
  <si>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</si>
  <si>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</si>
  <si>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</si>
  <si>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</si>
  <si>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</si>
  <si>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</si>
  <si>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</si>
  <si>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</si>
  <si>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</si>
  <si>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</si>
  <si>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</si>
  <si>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</si>
  <si>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</si>
  <si>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</si>
  <si>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</si>
  <si>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</si>
  <si>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</si>
  <si>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</si>
  <si>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</si>
  <si>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</si>
  <si>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</si>
  <si>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</si>
  <si>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</si>
  <si>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</si>
  <si>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</si>
  <si>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</si>
  <si>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</si>
  <si>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</si>
  <si>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</si>
  <si>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</si>
  <si>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</si>
  <si>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</si>
  <si>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</si>
  <si>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</si>
  <si>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</si>
  <si>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</si>
  <si>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</si>
  <si>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</si>
  <si>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</si>
  <si>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</si>
  <si>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</si>
  <si>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</si>
  <si>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</si>
  <si>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</si>
  <si>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</si>
  <si>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</si>
  <si>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</si>
  <si>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</si>
  <si>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</si>
  <si>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</si>
  <si>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</si>
  <si>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</si>
  <si>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</si>
  <si>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</si>
  <si>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</si>
  <si>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</si>
  <si>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</si>
  <si>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</si>
  <si>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</si>
  <si>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</si>
  <si>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</si>
  <si>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</si>
  <si>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</si>
  <si>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</si>
  <si>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</si>
  <si>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</si>
  <si>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</si>
  <si>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</si>
  <si>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</si>
  <si>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</si>
  <si>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</si>
  <si>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</si>
  <si>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</si>
  <si>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</si>
  <si>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</si>
  <si>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</si>
  <si>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</si>
  <si>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</si>
  <si>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</si>
  <si>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</si>
  <si>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</si>
  <si>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</si>
  <si>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</si>
  <si>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</si>
  <si>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</si>
  <si>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</si>
  <si>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</si>
  <si>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</si>
  <si>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</si>
  <si>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</si>
  <si>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</si>
  <si>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</si>
  <si>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</si>
  <si>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</si>
  <si>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</si>
  <si>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</si>
  <si>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</si>
  <si>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</si>
  <si>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</si>
  <si>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</si>
  <si>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</si>
  <si>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</si>
  <si>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</si>
  <si>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</si>
  <si>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</si>
  <si>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</si>
  <si>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</si>
  <si>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</si>
  <si>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</si>
  <si>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</si>
  <si>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</si>
  <si>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</si>
  <si>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</si>
  <si>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</si>
  <si>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</si>
  <si>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</si>
  <si>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</si>
  <si>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</si>
  <si>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</si>
  <si>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</si>
  <si>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</si>
  <si>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</si>
  <si>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</si>
  <si>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</si>
  <si>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</si>
  <si>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</si>
  <si>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</si>
  <si>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</si>
  <si>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</si>
  <si>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</si>
  <si>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</si>
  <si>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</si>
  <si>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</si>
  <si>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</si>
  <si>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</si>
  <si>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</si>
  <si>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</si>
  <si>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</si>
  <si>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</si>
  <si>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</si>
  <si>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</si>
  <si>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</si>
  <si>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</si>
  <si>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</si>
  <si>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</si>
  <si>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</si>
  <si>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</si>
  <si>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</si>
  <si>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</si>
  <si>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</si>
  <si>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</si>
  <si>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</si>
  <si>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</si>
  <si>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</si>
  <si>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</si>
  <si>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</si>
  <si>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</si>
  <si>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</si>
  <si>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</si>
  <si>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</si>
  <si>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</si>
  <si>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</si>
  <si>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</si>
  <si>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</si>
  <si>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</si>
  <si>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</si>
  <si>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</si>
  <si>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</si>
  <si>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</si>
  <si>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</si>
  <si>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</si>
  <si>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</si>
  <si>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</si>
  <si>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</si>
  <si>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</si>
  <si>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</si>
  <si>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</si>
  <si>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</si>
  <si>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</si>
  <si>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</si>
  <si>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</si>
  <si>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</si>
  <si>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</si>
  <si>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</si>
  <si>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</si>
  <si>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</si>
  <si>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</si>
  <si>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</si>
  <si>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</si>
  <si>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</si>
  <si>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</si>
  <si>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</si>
  <si>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</si>
  <si>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</si>
  <si>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</si>
  <si>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</si>
  <si>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</si>
  <si>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</si>
  <si>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</si>
  <si>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</si>
  <si>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</si>
  <si>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</si>
  <si>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</si>
  <si>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</si>
  <si>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</si>
  <si>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</si>
  <si>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</si>
  <si>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</si>
  <si>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</si>
  <si>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</si>
  <si>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</si>
  <si>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</si>
  <si>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</si>
  <si>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</si>
  <si>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</si>
  <si>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</si>
  <si>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</si>
  <si>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</si>
  <si>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</si>
  <si>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</si>
  <si>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</si>
  <si>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</si>
  <si>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</si>
  <si>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</si>
  <si>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</si>
  <si>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</si>
  <si>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</si>
  <si>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</si>
  <si>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</si>
  <si>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</si>
  <si>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</si>
  <si>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</si>
  <si>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</si>
  <si>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</si>
  <si>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</si>
  <si>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</si>
  <si>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</si>
  <si>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</si>
  <si>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</si>
  <si>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</si>
  <si>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</si>
  <si>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</si>
  <si>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</si>
  <si>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</si>
  <si>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</si>
  <si>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</si>
  <si>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</si>
  <si>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</si>
  <si>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</si>
  <si>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</si>
  <si>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</si>
  <si>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</si>
  <si>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</si>
  <si>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</si>
  <si>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</si>
  <si>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</si>
  <si>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</si>
  <si>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</si>
  <si>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</si>
  <si>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</si>
  <si>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</si>
  <si>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</si>
  <si>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</si>
  <si>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</si>
  <si>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</si>
  <si>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</si>
  <si>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</si>
  <si>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</si>
  <si>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</si>
  <si>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</si>
  <si>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</si>
  <si>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</si>
  <si>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</si>
  <si>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</si>
  <si>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</si>
  <si>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</si>
  <si>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</si>
  <si>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</si>
  <si>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</si>
  <si>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</si>
  <si>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</si>
  <si>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</si>
  <si>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</si>
  <si>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</si>
  <si>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</si>
  <si>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</si>
  <si>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</si>
  <si>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</si>
  <si>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</si>
  <si>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</si>
  <si>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</si>
  <si>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</si>
  <si>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</si>
  <si>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</si>
  <si>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</si>
  <si>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</si>
  <si>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</si>
  <si>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</si>
  <si>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</si>
  <si>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</si>
  <si>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</si>
  <si>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</si>
  <si>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</si>
  <si>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</si>
  <si>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</si>
  <si>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</si>
  <si>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</si>
  <si>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</si>
  <si>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</si>
  <si>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</si>
  <si>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</si>
  <si>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</si>
  <si>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</si>
  <si>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</si>
  <si>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</si>
  <si>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</si>
  <si>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</si>
  <si>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</si>
  <si>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</si>
  <si>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</si>
  <si>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</si>
  <si>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</si>
  <si>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</si>
  <si>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</si>
  <si>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</si>
  <si>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</si>
  <si>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</si>
  <si>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</si>
  <si>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</si>
  <si>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</si>
  <si>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</si>
  <si>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</si>
  <si>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</si>
  <si>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</si>
  <si>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</si>
  <si>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</si>
  <si>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</si>
  <si>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</si>
  <si>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</si>
  <si>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</si>
  <si>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</si>
  <si>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</si>
  <si>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</si>
  <si>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</si>
  <si>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</si>
  <si>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</si>
  <si>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</si>
  <si>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</si>
  <si>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</si>
  <si>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</si>
  <si>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</si>
  <si>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</si>
  <si>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</si>
  <si>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</si>
  <si>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</si>
  <si>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</si>
  <si>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</si>
  <si>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</si>
  <si>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</si>
  <si>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</si>
  <si>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</si>
  <si>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</si>
  <si>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</si>
  <si>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</si>
  <si>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</si>
  <si>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</si>
  <si>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</si>
  <si>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</si>
  <si>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</si>
  <si>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</si>
  <si>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</si>
  <si>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</si>
  <si>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</si>
  <si>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</si>
  <si>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</si>
  <si>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</si>
  <si>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</si>
  <si>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</si>
  <si>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</si>
  <si>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</si>
  <si>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</si>
  <si>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</si>
  <si>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</si>
  <si>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</si>
  <si>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</si>
  <si>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</si>
  <si>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</si>
  <si>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</si>
  <si>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</si>
  <si>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</si>
  <si>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</si>
  <si>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</si>
  <si>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</si>
  <si>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</si>
  <si>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</si>
  <si>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</si>
  <si>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</si>
  <si>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</si>
  <si>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</si>
  <si>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</si>
  <si>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</si>
  <si>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</si>
  <si>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</si>
  <si>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</si>
  <si>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</si>
  <si>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</si>
  <si>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</si>
  <si>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</si>
  <si>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</si>
  <si>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</si>
  <si>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</si>
  <si>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</si>
  <si>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</si>
  <si>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</si>
  <si>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</si>
  <si>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</si>
  <si>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</si>
  <si>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</si>
  <si>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</si>
  <si>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</si>
  <si>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</si>
  <si>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</si>
  <si>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</si>
  <si>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</si>
  <si>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</si>
  <si>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</si>
  <si>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</si>
  <si>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</si>
  <si>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</si>
  <si>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</si>
  <si>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</si>
  <si>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</si>
  <si>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</si>
  <si>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</si>
  <si>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</si>
  <si>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</si>
  <si>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</si>
  <si>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</si>
  <si>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</si>
  <si>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</si>
  <si>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</si>
  <si>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</si>
  <si>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</si>
  <si>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</si>
  <si>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</si>
  <si>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</si>
  <si>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</si>
  <si>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</si>
  <si>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</si>
  <si>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</si>
  <si>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</si>
  <si>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</si>
  <si>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</si>
  <si>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</si>
  <si>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</si>
  <si>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</si>
  <si>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</si>
  <si>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</si>
  <si>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</si>
  <si>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</si>
  <si>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</si>
  <si>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</si>
  <si>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</si>
  <si>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</si>
  <si>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</si>
  <si>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</si>
  <si>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</si>
  <si>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</si>
  <si>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</si>
  <si>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</si>
  <si>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</si>
  <si>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</si>
  <si>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</si>
  <si>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</si>
  <si>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</si>
  <si>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</si>
  <si>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</si>
  <si>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</si>
  <si>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</si>
  <si>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</si>
  <si>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</si>
  <si>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</si>
  <si>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</si>
  <si>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</si>
  <si>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</si>
  <si>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</si>
  <si>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</si>
  <si>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</si>
  <si>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</si>
  <si>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</si>
  <si>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</si>
  <si>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</si>
  <si>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</si>
  <si>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</si>
  <si>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</si>
  <si>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</si>
  <si>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</si>
  <si>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</si>
  <si>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</si>
  <si>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</si>
  <si>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</si>
  <si>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</si>
  <si>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</si>
  <si>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</si>
  <si>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</si>
  <si>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</si>
  <si>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</si>
  <si>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</si>
  <si>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</si>
  <si>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</si>
  <si>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</si>
  <si>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</si>
  <si>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</si>
  <si>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</si>
  <si>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</si>
  <si>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</si>
  <si>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</si>
  <si>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</si>
  <si>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</si>
  <si>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</si>
  <si>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</si>
  <si>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</si>
  <si>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</si>
  <si>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</si>
  <si>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</si>
  <si>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</si>
  <si>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</si>
  <si>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</si>
  <si>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</si>
  <si>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</si>
  <si>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</si>
  <si>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</si>
  <si>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</si>
  <si>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</si>
  <si>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</si>
  <si>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</si>
  <si>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</si>
  <si>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</si>
  <si>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</si>
  <si>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</si>
  <si>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</si>
  <si>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</si>
  <si>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</si>
  <si>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</si>
  <si>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</si>
  <si>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</si>
  <si>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</si>
  <si>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</si>
  <si>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</si>
  <si>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</si>
  <si>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</si>
  <si>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</si>
  <si>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</si>
  <si>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</si>
  <si>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</si>
  <si>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</si>
  <si>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</si>
  <si>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</si>
  <si>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</si>
  <si>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</si>
  <si>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</si>
  <si>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</si>
  <si>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</si>
  <si>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</si>
  <si>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</si>
  <si>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</si>
  <si>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</si>
  <si>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</si>
  <si>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</si>
  <si>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</si>
  <si>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</si>
  <si>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</si>
  <si>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</si>
  <si>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</si>
  <si>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</si>
  <si>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</si>
  <si>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</si>
  <si>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</si>
  <si>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</si>
  <si>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</si>
  <si>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</si>
  <si>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</si>
  <si>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</si>
  <si>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</si>
  <si>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</si>
  <si>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</si>
  <si>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</si>
  <si>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</si>
  <si>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</si>
  <si>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</si>
  <si>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</si>
  <si>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</si>
  <si>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</si>
  <si>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</si>
  <si>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</si>
  <si>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</si>
  <si>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</si>
  <si>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</si>
  <si>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</si>
  <si>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</si>
  <si>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</si>
  <si>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</si>
  <si>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</si>
  <si>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</si>
  <si>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</si>
  <si>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</si>
  <si>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</si>
  <si>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</si>
  <si>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</si>
  <si>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</si>
  <si>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</si>
  <si>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</si>
  <si>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</si>
  <si>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</si>
  <si>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</si>
  <si>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</si>
  <si>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</si>
  <si>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</si>
  <si>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</si>
  <si>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</si>
  <si>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</si>
  <si>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</si>
  <si>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</si>
  <si>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</si>
  <si>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</si>
  <si>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</si>
  <si>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</si>
  <si>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</si>
  <si>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</si>
  <si>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</si>
  <si>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</si>
  <si>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</si>
  <si>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</si>
  <si>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</si>
  <si>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</si>
  <si>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</si>
  <si>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</si>
  <si>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</si>
  <si>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</si>
  <si>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</si>
  <si>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</si>
  <si>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</si>
  <si>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</si>
  <si>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</si>
  <si>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</si>
  <si>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</si>
  <si>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</si>
  <si>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</si>
  <si>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</si>
  <si>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</si>
  <si>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</si>
  <si>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</si>
  <si>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</si>
  <si>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</si>
  <si>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</si>
  <si>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</si>
  <si>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</si>
  <si>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</si>
  <si>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</si>
  <si>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</si>
  <si>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</si>
  <si>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</si>
  <si>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</si>
  <si>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</si>
  <si>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</si>
  <si>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</si>
  <si>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</si>
  <si>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</si>
  <si>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</si>
  <si>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</si>
  <si>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</si>
  <si>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</si>
  <si>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</si>
  <si>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</si>
  <si>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</si>
  <si>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</si>
  <si>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</si>
  <si>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</si>
  <si>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</si>
  <si>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</si>
  <si>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</si>
  <si>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</si>
  <si>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</si>
  <si>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</si>
  <si>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</si>
  <si>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</si>
  <si>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</si>
  <si>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</si>
  <si>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</si>
  <si>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</si>
  <si>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</si>
  <si>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</si>
  <si>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</si>
  <si>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</si>
  <si>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</si>
  <si>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</si>
  <si>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</si>
  <si>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</si>
  <si>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</si>
  <si>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</si>
  <si>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</si>
  <si>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</si>
  <si>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</si>
  <si>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</si>
  <si>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</si>
  <si>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</si>
  <si>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</si>
  <si>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</si>
  <si>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</si>
  <si>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</si>
  <si>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</si>
  <si>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</si>
  <si>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</si>
  <si>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</si>
  <si>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</si>
  <si>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</si>
  <si>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</si>
  <si>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</si>
  <si>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</si>
  <si>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</si>
  <si>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</si>
  <si>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</si>
  <si>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</si>
  <si>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</si>
  <si>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</si>
  <si>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</si>
  <si>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</si>
  <si>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</si>
  <si>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</si>
  <si>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</si>
  <si>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</si>
  <si>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</si>
  <si>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</si>
  <si>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</si>
  <si>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</si>
  <si>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</si>
  <si>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</si>
  <si>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</si>
  <si>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</si>
  <si>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</si>
  <si>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</si>
  <si>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</si>
  <si>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</si>
  <si>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</si>
  <si>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</si>
  <si>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</si>
  <si>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</si>
  <si>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</si>
  <si>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</si>
  <si>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</si>
  <si>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</si>
  <si>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</si>
  <si>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</si>
  <si>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</si>
  <si>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</si>
  <si>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</si>
  <si>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</si>
  <si>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</si>
  <si>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</si>
  <si>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</si>
  <si>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</si>
  <si>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</si>
  <si>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</si>
  <si>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</si>
  <si>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</si>
  <si>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</si>
  <si>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</si>
  <si>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</si>
  <si>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</si>
  <si>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</si>
  <si>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</si>
  <si>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</si>
  <si>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</si>
  <si>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</si>
  <si>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</si>
  <si>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</si>
  <si>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</si>
  <si>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</si>
  <si>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</si>
  <si>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</si>
  <si>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</si>
  <si>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</si>
  <si>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</si>
  <si>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</si>
  <si>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</si>
  <si>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</si>
  <si>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</si>
  <si>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</si>
  <si>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</si>
  <si>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</si>
  <si>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</si>
  <si>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</si>
  <si>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</si>
  <si>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</si>
  <si>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</si>
  <si>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</si>
  <si>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</si>
  <si>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</si>
  <si>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</si>
  <si>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</si>
  <si>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</si>
  <si>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</si>
  <si>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</si>
  <si>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</si>
  <si>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</si>
  <si>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</si>
  <si>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</si>
  <si>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</si>
  <si>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</si>
  <si>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</si>
  <si>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</si>
  <si>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</si>
  <si>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</si>
  <si>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</si>
  <si>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</si>
  <si>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</si>
  <si>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</si>
  <si>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</si>
  <si>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</si>
  <si>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</si>
  <si>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</si>
  <si>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</si>
  <si>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</si>
  <si>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</si>
  <si>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</si>
  <si>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</si>
  <si>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</si>
  <si>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</si>
  <si>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</si>
  <si>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</si>
  <si>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</si>
  <si>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</si>
  <si>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</si>
  <si>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</si>
  <si>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</si>
  <si>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</si>
  <si>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</si>
  <si>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</si>
  <si>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</si>
  <si>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</si>
  <si>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</si>
  <si>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</si>
  <si>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</si>
  <si>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</si>
  <si>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</si>
  <si>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</si>
  <si>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</si>
  <si>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</si>
  <si>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</si>
  <si>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</si>
  <si>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</si>
  <si>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</si>
  <si>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</si>
  <si>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</si>
  <si>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</si>
  <si>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</si>
  <si>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</si>
  <si>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</si>
  <si>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</si>
  <si>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</si>
  <si>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</si>
  <si>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</si>
  <si>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</si>
  <si>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</si>
  <si>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</si>
  <si>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</si>
  <si>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</si>
  <si>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</si>
  <si>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</si>
  <si>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</si>
  <si>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</si>
  <si>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</si>
  <si>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</si>
  <si>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</si>
  <si>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</si>
  <si>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</si>
  <si>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</si>
  <si>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</si>
  <si>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</si>
  <si>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</si>
  <si>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</si>
  <si>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</si>
  <si>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</si>
  <si>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</si>
  <si>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</si>
  <si>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</si>
  <si>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</si>
  <si>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</si>
  <si>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</si>
  <si>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</si>
  <si>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</si>
  <si>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</si>
  <si>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</si>
  <si>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</si>
  <si>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</si>
  <si>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</si>
  <si>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</si>
  <si>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</si>
  <si>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</si>
  <si>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</si>
  <si>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</si>
  <si>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</si>
  <si>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</si>
  <si>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</si>
  <si>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</si>
  <si>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</si>
  <si>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</si>
  <si>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</si>
  <si>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</si>
  <si>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</si>
  <si>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</si>
  <si>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</si>
  <si>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</si>
  <si>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</si>
  <si>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</si>
  <si>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</si>
  <si>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</si>
  <si>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</si>
  <si>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</si>
  <si>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</si>
  <si>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</si>
  <si>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</si>
  <si>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</si>
  <si>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</si>
  <si>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</si>
  <si>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</si>
  <si>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</si>
  <si>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</si>
  <si>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</si>
  <si>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</si>
  <si>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</si>
  <si>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</si>
  <si>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</si>
  <si>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</si>
  <si>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</si>
  <si>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</si>
  <si>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</si>
  <si>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</si>
  <si>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</si>
  <si>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</si>
  <si>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</si>
  <si>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</si>
  <si>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</si>
  <si>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</si>
  <si>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</si>
  <si>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</si>
  <si>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</si>
  <si>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</si>
  <si>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</si>
  <si>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</si>
  <si>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</si>
  <si>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</si>
  <si>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</si>
  <si>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</si>
  <si>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</si>
  <si>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</si>
  <si>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</si>
  <si>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</si>
  <si>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</si>
  <si>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</si>
  <si>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</si>
  <si>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</si>
  <si>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</si>
  <si>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</si>
  <si>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</si>
  <si>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</si>
  <si>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</si>
  <si>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</si>
  <si>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</si>
  <si>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</si>
  <si>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</si>
  <si>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</si>
  <si>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</si>
  <si>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</si>
  <si>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</si>
  <si>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</si>
  <si>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</si>
  <si>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</si>
  <si>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</si>
  <si>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</si>
  <si>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</si>
  <si>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</si>
  <si>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</si>
  <si>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</si>
  <si>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</si>
  <si>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</si>
  <si>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</si>
  <si>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</si>
  <si>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</si>
  <si>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</si>
  <si>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</si>
  <si>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</si>
  <si>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</si>
  <si>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</si>
  <si>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</si>
  <si>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</si>
  <si>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</si>
  <si>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</si>
  <si>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</si>
  <si>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</si>
  <si>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</si>
  <si>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</si>
  <si>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</si>
  <si>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</si>
  <si>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</si>
  <si>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</si>
  <si>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</si>
  <si>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</si>
  <si>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</si>
  <si>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</si>
  <si>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</si>
  <si>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</si>
  <si>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</si>
  <si>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</si>
  <si>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</si>
  <si>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</si>
  <si>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</si>
  <si>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</si>
  <si>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</si>
  <si>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</si>
  <si>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</si>
  <si>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</si>
  <si>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</si>
  <si>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</si>
  <si>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</si>
  <si>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</si>
  <si>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</si>
  <si>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</si>
  <si>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</si>
  <si>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</si>
  <si>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</si>
  <si>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</si>
  <si>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</si>
  <si>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</si>
  <si>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</si>
  <si>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</si>
  <si>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</si>
  <si>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</si>
  <si>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</si>
  <si>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</si>
  <si>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</si>
  <si>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</si>
  <si>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</si>
  <si>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</si>
  <si>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</si>
  <si>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</si>
  <si>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</si>
  <si>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</si>
  <si>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</si>
  <si>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</si>
  <si>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</si>
  <si>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</si>
  <si>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</si>
  <si>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</si>
  <si>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</si>
  <si>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</si>
  <si>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</si>
  <si>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</si>
  <si>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</si>
  <si>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</si>
  <si>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</si>
  <si>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</si>
  <si>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</si>
  <si>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</si>
  <si>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</si>
  <si>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</si>
  <si>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</si>
  <si>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</si>
  <si>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</si>
  <si>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</si>
  <si>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</si>
  <si>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</si>
  <si>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</si>
  <si>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</si>
  <si>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</si>
  <si>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</si>
  <si>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</si>
  <si>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</si>
  <si>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</si>
  <si>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</si>
  <si>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</si>
  <si>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</si>
  <si>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</si>
  <si>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</si>
  <si>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</si>
  <si>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</si>
  <si>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</si>
  <si>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</si>
  <si>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</si>
  <si>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</si>
  <si>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</si>
  <si>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</si>
  <si>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</si>
  <si>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</si>
  <si>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</si>
  <si>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</si>
  <si>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</si>
  <si>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</si>
  <si>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</si>
  <si>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</si>
  <si>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</si>
  <si>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</si>
  <si>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</si>
  <si>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</si>
  <si>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</si>
  <si>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</si>
  <si>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</si>
  <si>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</si>
  <si>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</si>
  <si>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</si>
  <si>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</si>
  <si>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</si>
  <si>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</si>
  <si>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</si>
  <si>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</si>
  <si>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</si>
  <si>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</si>
  <si>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</si>
  <si>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</si>
  <si>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</si>
  <si>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</si>
  <si>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</si>
  <si>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</si>
  <si>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</si>
  <si>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</si>
  <si>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</si>
  <si>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</si>
  <si>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</si>
  <si>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</si>
  <si>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</si>
  <si>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</si>
  <si>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</si>
  <si>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</si>
  <si>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</si>
  <si>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</si>
  <si>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</si>
  <si>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</si>
  <si>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</si>
  <si>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</si>
  <si>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</si>
  <si>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</si>
  <si>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</si>
  <si>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</si>
  <si>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</si>
  <si>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</si>
  <si>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</si>
  <si>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</si>
  <si>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</si>
  <si>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</si>
  <si>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</si>
  <si>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</si>
  <si>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</si>
  <si>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</si>
  <si>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</si>
  <si>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</si>
  <si>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</si>
  <si>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</si>
  <si>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</si>
  <si>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</si>
  <si>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</si>
  <si>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</si>
  <si>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</si>
  <si>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</si>
  <si>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</si>
  <si>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</si>
  <si>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</si>
  <si>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</si>
  <si>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</si>
  <si>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</si>
  <si>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</si>
  <si>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</si>
  <si>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</si>
  <si>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</si>
  <si>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</si>
  <si>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</si>
  <si>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</si>
  <si>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</si>
  <si>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</si>
  <si>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</si>
  <si>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</si>
  <si>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</si>
  <si>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</si>
  <si>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</si>
  <si>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</si>
  <si>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</si>
  <si>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</si>
  <si>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</si>
  <si>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</si>
  <si>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</si>
  <si>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</si>
  <si>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</si>
  <si>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</si>
  <si>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</si>
  <si>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</si>
  <si>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</si>
  <si>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</si>
  <si>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</si>
  <si>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</si>
  <si>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</si>
  <si>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</si>
  <si>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</si>
  <si>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</si>
  <si>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</si>
  <si>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</si>
  <si>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</si>
  <si>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</si>
  <si>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</si>
  <si>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</si>
  <si>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</si>
  <si>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</si>
  <si>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</si>
  <si>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</si>
  <si>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</si>
  <si>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</si>
  <si>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</si>
  <si>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</si>
  <si>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</si>
  <si>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</si>
  <si>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</si>
  <si>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</si>
  <si>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</si>
  <si>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</si>
  <si>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</si>
  <si>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</si>
  <si>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</si>
  <si>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</si>
  <si>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</si>
  <si>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</si>
  <si>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</si>
  <si>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</si>
  <si>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</si>
  <si>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</si>
  <si>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</si>
  <si>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</si>
  <si>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</si>
  <si>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</si>
  <si>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</si>
  <si>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</si>
  <si>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</si>
  <si>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</si>
  <si>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</si>
  <si>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</si>
  <si>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</si>
  <si>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</si>
  <si>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</si>
  <si>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</si>
  <si>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</si>
  <si>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</si>
  <si>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</si>
  <si>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</si>
  <si>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</si>
  <si>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</si>
  <si>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</si>
  <si>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</si>
  <si>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</si>
  <si>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</si>
  <si>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</si>
  <si>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</si>
  <si>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</si>
  <si>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</si>
  <si>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</si>
  <si>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</si>
  <si>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</si>
  <si>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</si>
  <si>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</si>
  <si>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</si>
  <si>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</si>
  <si>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</si>
  <si>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</si>
  <si>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</si>
  <si>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</si>
  <si>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</si>
  <si>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</si>
  <si>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</si>
  <si>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</si>
  <si>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</si>
  <si>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</si>
  <si>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</si>
  <si>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</si>
  <si>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</si>
  <si>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</si>
  <si>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</si>
  <si>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</si>
  <si>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</si>
  <si>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</si>
  <si>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</si>
  <si>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</si>
  <si>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</si>
  <si>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</si>
  <si>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</si>
  <si>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</si>
  <si>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</si>
  <si>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</si>
  <si>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</si>
  <si>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</si>
  <si>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</si>
  <si>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</si>
  <si>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</si>
  <si>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</si>
  <si>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</si>
  <si>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</si>
  <si>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</si>
  <si>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</si>
  <si>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</si>
  <si>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</si>
  <si>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</si>
  <si>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</si>
  <si>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</si>
  <si>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</si>
  <si>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</si>
  <si>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</si>
  <si>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</si>
  <si>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</si>
  <si>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</si>
  <si>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</si>
  <si>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</si>
  <si>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</si>
  <si>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</si>
  <si>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</si>
  <si>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</si>
  <si>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</si>
  <si>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</si>
  <si>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</si>
  <si>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</si>
  <si>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</si>
  <si>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</si>
  <si>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</si>
  <si>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</si>
  <si>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</si>
  <si>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</si>
  <si>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</si>
  <si>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</si>
  <si>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</si>
  <si>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</si>
  <si>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</si>
  <si>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</si>
  <si>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</si>
  <si>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</si>
  <si>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</si>
  <si>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</si>
  <si>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</si>
  <si>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</si>
  <si>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</si>
  <si>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</si>
  <si>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</si>
  <si>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</si>
  <si>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</si>
  <si>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</si>
  <si>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</si>
  <si>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</si>
  <si>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</si>
  <si>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</si>
  <si>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</si>
  <si>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</si>
  <si>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</si>
  <si>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</si>
  <si>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</si>
  <si>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</si>
  <si>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</si>
  <si>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</si>
  <si>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</si>
  <si>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</si>
  <si>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</si>
  <si>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</si>
  <si>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</si>
  <si>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</si>
  <si>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</si>
  <si>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</si>
  <si>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</si>
  <si>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</si>
  <si>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</si>
  <si>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</si>
  <si>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</si>
  <si>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</si>
  <si>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</si>
  <si>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</si>
  <si>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</si>
  <si>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</si>
  <si>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</si>
  <si>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</si>
  <si>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</si>
  <si>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</si>
  <si>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</si>
  <si>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</si>
  <si>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</si>
  <si>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</si>
  <si>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</si>
  <si>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</si>
  <si>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</si>
  <si>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</si>
  <si>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</si>
  <si>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</si>
  <si>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</si>
  <si>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</si>
  <si>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</si>
  <si>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</si>
  <si>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</si>
  <si>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</si>
  <si>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</si>
  <si>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</si>
  <si>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</si>
  <si>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</si>
  <si>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</si>
  <si>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</si>
  <si>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</si>
  <si>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</si>
  <si>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</si>
  <si>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</si>
  <si>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</si>
  <si>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</si>
  <si>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</si>
  <si>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</si>
  <si>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</si>
  <si>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</si>
  <si>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</si>
  <si>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</si>
  <si>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</si>
  <si>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</si>
  <si>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</si>
  <si>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</si>
  <si>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</si>
  <si>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</si>
  <si>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</si>
  <si>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</si>
  <si>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</si>
  <si>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</si>
  <si>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</si>
  <si>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</si>
  <si>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</si>
  <si>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</si>
  <si>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</si>
  <si>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</si>
  <si>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</si>
  <si>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</si>
  <si>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</si>
  <si>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</si>
  <si>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</si>
  <si>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</si>
  <si>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</si>
  <si>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</si>
  <si>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</si>
  <si>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</si>
  <si>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</si>
  <si>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</si>
  <si>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</si>
  <si>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</si>
  <si>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</si>
  <si>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</si>
  <si>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</si>
  <si>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</si>
  <si>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</si>
  <si>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</si>
  <si>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</si>
  <si>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</si>
  <si>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</si>
  <si>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</si>
  <si>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</si>
  <si>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</si>
  <si>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</si>
  <si>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</si>
  <si>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</si>
  <si>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</si>
  <si>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</si>
  <si>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</si>
  <si>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</si>
  <si>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</si>
  <si>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</si>
  <si>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</si>
  <si>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</si>
  <si>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</si>
  <si>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</si>
  <si>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</si>
  <si>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</si>
  <si>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</si>
  <si>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</si>
  <si>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</si>
  <si>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</si>
  <si>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</si>
  <si>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</si>
  <si>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</si>
  <si>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</si>
  <si>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</si>
  <si>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</si>
  <si>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</si>
  <si>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</si>
  <si>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</si>
  <si>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</si>
  <si>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</si>
  <si>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</si>
  <si>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</si>
  <si>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</si>
  <si>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</si>
  <si>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</si>
  <si>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</si>
  <si>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</si>
  <si>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</si>
  <si>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</si>
  <si>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</si>
  <si>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</si>
  <si>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</si>
  <si>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</si>
  <si>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</si>
  <si>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</si>
  <si>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</si>
  <si>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</si>
  <si>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</si>
  <si>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</si>
  <si>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</si>
  <si>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</si>
  <si>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</si>
  <si>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</si>
  <si>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</si>
  <si>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</si>
  <si>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</si>
  <si>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</si>
  <si>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</si>
  <si>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</si>
  <si>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</si>
  <si>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</si>
  <si>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</si>
  <si>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</si>
  <si>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</si>
  <si>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</si>
  <si>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</si>
  <si>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</si>
  <si>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</si>
  <si>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</si>
  <si>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</si>
  <si>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</si>
  <si>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</si>
  <si>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</si>
  <si>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</si>
  <si>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</si>
  <si>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</si>
  <si>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</si>
  <si>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</si>
  <si>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</si>
  <si>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</si>
  <si>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</si>
  <si>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</si>
  <si>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</si>
  <si>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</si>
  <si>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</si>
  <si>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</si>
  <si>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</si>
  <si>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</si>
  <si>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</si>
  <si>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</si>
  <si>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</si>
  <si>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</si>
  <si>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</si>
  <si>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</si>
  <si>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</si>
  <si>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</si>
  <si>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</si>
  <si>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</si>
  <si>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</si>
  <si>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</si>
  <si>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</si>
  <si>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</si>
  <si>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</si>
  <si>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</si>
  <si>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</si>
  <si>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</si>
  <si>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</si>
  <si>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</si>
  <si>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</si>
  <si>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</si>
  <si>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</si>
  <si>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</si>
  <si>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</si>
  <si>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</si>
  <si>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</si>
  <si>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</si>
  <si>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</si>
  <si>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</si>
  <si>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</si>
  <si>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</si>
  <si>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</si>
  <si>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</si>
  <si>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</si>
  <si>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</si>
  <si>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</si>
  <si>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</si>
  <si>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</si>
  <si>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</si>
  <si>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</si>
  <si>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</si>
  <si>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</si>
  <si>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</si>
  <si>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</si>
  <si>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</si>
  <si>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</si>
  <si>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</si>
  <si>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</si>
  <si>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</si>
  <si>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</si>
  <si>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</si>
  <si>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</si>
  <si>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</si>
  <si>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</si>
  <si>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</si>
  <si>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</si>
  <si>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</si>
  <si>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</si>
  <si>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</si>
  <si>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</si>
  <si>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</si>
  <si>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</si>
  <si>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</si>
  <si>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</si>
  <si>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</si>
  <si>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</si>
  <si>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</si>
  <si>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</si>
  <si>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</si>
  <si>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</si>
  <si>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</si>
  <si>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</si>
  <si>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</si>
  <si>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</si>
  <si>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</si>
  <si>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</si>
  <si>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</si>
  <si>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</si>
  <si>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</si>
  <si>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</si>
  <si>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</si>
  <si>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</si>
  <si>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</si>
  <si>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</si>
  <si>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</si>
  <si>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</si>
  <si>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</si>
  <si>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</si>
  <si>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</si>
  <si>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</si>
  <si>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</si>
  <si>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</si>
  <si>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</si>
  <si>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</si>
  <si>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</si>
  <si>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</si>
  <si>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</si>
  <si>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</si>
  <si>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</si>
  <si>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</si>
  <si>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</si>
  <si>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</si>
  <si>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</si>
  <si>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</si>
  <si>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</si>
  <si>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</si>
  <si>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</si>
  <si>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</si>
  <si>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</si>
  <si>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</si>
  <si>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</si>
  <si>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</si>
  <si>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</si>
  <si>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</si>
  <si>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</si>
  <si>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</si>
  <si>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</si>
  <si>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</si>
  <si>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</si>
  <si>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</si>
  <si>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</si>
  <si>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</si>
  <si>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</si>
  <si>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</si>
  <si>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</si>
  <si>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</si>
  <si>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</si>
  <si>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</si>
  <si>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</si>
  <si>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</si>
  <si>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</si>
  <si>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</si>
  <si>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</si>
  <si>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</si>
  <si>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</si>
  <si>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</si>
  <si>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</si>
  <si>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</si>
  <si>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</si>
  <si>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</si>
  <si>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</si>
  <si>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</si>
  <si>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</si>
  <si>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</si>
  <si>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</si>
  <si>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</si>
  <si>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</si>
  <si>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</si>
  <si>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</si>
  <si>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</si>
  <si>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</si>
  <si>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</si>
  <si>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</si>
  <si>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</si>
  <si>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</si>
  <si>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</si>
  <si>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</si>
  <si>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</si>
  <si>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</si>
  <si>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</si>
  <si>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</si>
  <si>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</si>
  <si>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</si>
  <si>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</si>
  <si>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</si>
  <si>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</si>
  <si>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</si>
  <si>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</si>
  <si>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</si>
  <si>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</si>
  <si>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</si>
  <si>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</si>
  <si>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</si>
  <si>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</si>
  <si>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</si>
  <si>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</si>
  <si>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</si>
  <si>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</si>
  <si>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</si>
  <si>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</si>
  <si>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</si>
  <si>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</si>
  <si>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</si>
  <si>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</si>
  <si>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</si>
  <si>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</si>
  <si>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</si>
  <si>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</si>
  <si>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</si>
  <si>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</si>
  <si>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</si>
  <si>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</si>
  <si>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</si>
  <si>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</si>
  <si>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</si>
  <si>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</si>
  <si>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</si>
  <si>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</si>
  <si>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</si>
  <si>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</si>
  <si>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</si>
  <si>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</si>
  <si>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</si>
  <si>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</si>
  <si>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</si>
  <si>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</si>
  <si>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</si>
  <si>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</si>
  <si>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</si>
  <si>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</si>
  <si>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</si>
  <si>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</si>
  <si>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</si>
  <si>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</si>
  <si>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</si>
  <si>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</si>
  <si>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</si>
  <si>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</si>
  <si>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</si>
  <si>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</si>
  <si>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</si>
  <si>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</si>
  <si>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</si>
  <si>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</si>
  <si>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</si>
  <si>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</si>
  <si>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</si>
  <si>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</si>
  <si>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</si>
  <si>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</si>
  <si>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</si>
  <si>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</si>
  <si>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</si>
  <si>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</si>
  <si>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</si>
  <si>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</si>
  <si>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</si>
  <si>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</si>
  <si>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</si>
  <si>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</si>
  <si>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</si>
  <si>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</si>
  <si>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</si>
  <si>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</si>
  <si>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</si>
  <si>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</si>
  <si>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</si>
  <si>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</si>
  <si>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</si>
  <si>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</si>
  <si>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</si>
  <si>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</si>
  <si>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</si>
  <si>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</si>
  <si>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</si>
  <si>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</si>
  <si>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</si>
  <si>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</si>
  <si>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</si>
  <si>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</si>
  <si>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</si>
  <si>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</si>
  <si>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</si>
  <si>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</si>
  <si>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</si>
  <si>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</si>
  <si>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</si>
  <si>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</si>
  <si>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</si>
  <si>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</si>
  <si>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</si>
  <si>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</si>
  <si>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</si>
  <si>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</si>
  <si>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</si>
  <si>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</si>
  <si>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</si>
  <si>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</si>
  <si>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</si>
  <si>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</si>
  <si>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</si>
  <si>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</si>
  <si>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</si>
  <si>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</si>
  <si>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</si>
  <si>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</si>
  <si>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</si>
  <si>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</si>
  <si>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</si>
  <si>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</si>
  <si>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</si>
  <si>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</si>
  <si>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</si>
  <si>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</si>
  <si>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</si>
  <si>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</si>
  <si>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</si>
  <si>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</si>
  <si>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</si>
  <si>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</si>
  <si>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</si>
  <si>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</si>
  <si>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</si>
  <si>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</si>
  <si>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</si>
  <si>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</si>
  <si>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</si>
  <si>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</si>
  <si>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</si>
  <si>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</si>
  <si>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</si>
  <si>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</si>
  <si>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</si>
  <si>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</si>
  <si>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</si>
  <si>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</si>
  <si>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</si>
  <si>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</si>
  <si>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</si>
  <si>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</si>
  <si>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</si>
  <si>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</si>
  <si>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</si>
  <si>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</si>
  <si>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</si>
  <si>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</si>
  <si>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</si>
  <si>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</si>
  <si>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</si>
  <si>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</si>
  <si>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</si>
  <si>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</si>
  <si>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</si>
  <si>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</si>
  <si>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</si>
  <si>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</si>
  <si>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</si>
  <si>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</si>
  <si>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</si>
  <si>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</si>
  <si>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</si>
  <si>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</si>
  <si>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</si>
  <si>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</si>
  <si>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</si>
  <si>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</si>
  <si>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</si>
  <si>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</si>
  <si>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</si>
  <si>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</si>
  <si>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</si>
  <si>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</si>
  <si>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</si>
  <si>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</si>
  <si>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</si>
  <si>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</si>
  <si>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</si>
  <si>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</si>
  <si>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</si>
  <si>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</si>
  <si>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</si>
  <si>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</si>
  <si>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</si>
  <si>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</si>
  <si>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</si>
  <si>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</si>
  <si>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</si>
  <si>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</si>
  <si>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</si>
  <si>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</si>
  <si>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</si>
  <si>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</si>
  <si>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</si>
  <si>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</si>
  <si>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</si>
  <si>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</si>
  <si>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</si>
  <si>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</si>
  <si>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</si>
  <si>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</si>
  <si>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</si>
  <si>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</si>
  <si>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</si>
  <si>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</si>
  <si>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</si>
  <si>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</si>
  <si>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</si>
  <si>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</si>
  <si>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</si>
  <si>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</si>
  <si>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</si>
  <si>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</si>
  <si>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</si>
  <si>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</si>
  <si>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</si>
  <si>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</si>
  <si>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</si>
  <si>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</si>
  <si>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</si>
  <si>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</si>
  <si>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</si>
  <si>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</si>
  <si>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</si>
  <si>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</si>
  <si>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</si>
  <si>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</si>
  <si>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</si>
  <si>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</si>
  <si>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</si>
  <si>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</si>
  <si>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</si>
  <si>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</si>
  <si>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</si>
  <si>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</si>
  <si>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</si>
  <si>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</si>
  <si>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</si>
  <si>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</si>
  <si>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</si>
  <si>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</si>
  <si>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</si>
  <si>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</si>
  <si>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</si>
  <si>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</si>
  <si>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</si>
  <si>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</si>
  <si>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</si>
  <si>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</si>
  <si>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</si>
  <si>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</si>
  <si>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</si>
  <si>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</si>
  <si>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</si>
  <si>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</si>
  <si>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</si>
  <si>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</si>
  <si>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</si>
  <si>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</si>
  <si>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</si>
  <si>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</si>
  <si>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</si>
  <si>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</si>
  <si>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</si>
  <si>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</si>
  <si>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</si>
  <si>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</si>
  <si>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</si>
  <si>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</si>
  <si>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</si>
  <si>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</si>
  <si>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</si>
  <si>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</si>
  <si>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</si>
  <si>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</si>
  <si>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</si>
  <si>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</si>
  <si>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</si>
  <si>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</si>
  <si>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</si>
  <si>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</si>
  <si>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</si>
  <si>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</si>
  <si>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</si>
  <si>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</si>
  <si>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</si>
  <si>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</si>
  <si>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</si>
  <si>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</si>
  <si>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</si>
  <si>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</si>
  <si>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</si>
  <si>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</si>
  <si>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</si>
  <si>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</si>
  <si>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</si>
  <si>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</si>
  <si>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</si>
  <si>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</si>
  <si>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</si>
  <si>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</si>
  <si>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</si>
  <si>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</si>
  <si>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</si>
  <si>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</si>
  <si>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</si>
  <si>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</si>
  <si>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</si>
  <si>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</si>
  <si>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</si>
  <si>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</si>
  <si>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</si>
  <si>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</si>
  <si>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</si>
  <si>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</si>
  <si>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</si>
  <si>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</si>
  <si>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</si>
  <si>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</si>
  <si>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</si>
  <si>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</si>
  <si>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</si>
  <si>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</si>
  <si>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</si>
  <si>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</si>
  <si>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</si>
  <si>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</si>
  <si>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</si>
  <si>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</si>
  <si>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</si>
  <si>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</si>
  <si>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</si>
  <si>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</si>
  <si>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</si>
  <si>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</si>
  <si>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</si>
  <si>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</si>
  <si>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</si>
  <si>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</si>
  <si>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</si>
  <si>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</si>
  <si>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</si>
  <si>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</si>
  <si>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</si>
  <si>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</si>
  <si>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</si>
  <si>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</si>
  <si>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</si>
  <si>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</si>
  <si>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</si>
  <si>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</si>
  <si>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</si>
  <si>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</si>
  <si>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</si>
  <si>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</si>
  <si>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</si>
  <si>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</si>
  <si>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</si>
  <si>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</si>
  <si>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</si>
  <si>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</si>
  <si>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</si>
  <si>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</si>
  <si>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</si>
  <si>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</si>
  <si>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</si>
  <si>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</si>
  <si>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</si>
  <si>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</si>
  <si>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</si>
  <si>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</si>
  <si>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</si>
  <si>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</si>
  <si>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</si>
  <si>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</si>
  <si>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</si>
  <si>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</si>
  <si>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</si>
  <si>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</si>
  <si>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</si>
  <si>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</si>
  <si>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</si>
  <si>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</si>
  <si>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</si>
  <si>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</si>
  <si>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</si>
  <si>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</si>
  <si>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</si>
  <si>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</si>
  <si>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</si>
  <si>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</si>
  <si>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</si>
  <si>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</si>
  <si>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</si>
  <si>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</si>
  <si>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</si>
  <si>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</si>
  <si>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</si>
  <si>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</si>
  <si>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</si>
  <si>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</si>
  <si>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</si>
  <si>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</si>
  <si>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</si>
  <si>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</si>
  <si>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</si>
  <si>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</si>
  <si>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</si>
  <si>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</si>
  <si>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</si>
  <si>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</si>
  <si>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</si>
  <si>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</si>
  <si>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</si>
  <si>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</si>
  <si>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</si>
  <si>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</si>
  <si>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</si>
  <si>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</si>
  <si>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</si>
  <si>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</si>
  <si>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</si>
  <si>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</si>
  <si>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</si>
  <si>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</si>
  <si>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</si>
  <si>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</si>
  <si>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</si>
  <si>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</si>
  <si>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</si>
  <si>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</si>
  <si>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</si>
  <si>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</si>
  <si>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</si>
  <si>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</si>
  <si>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</si>
  <si>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</si>
  <si>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</si>
  <si>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</si>
  <si>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</si>
  <si>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</si>
  <si>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</si>
  <si>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</si>
  <si>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</si>
  <si>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</si>
  <si>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</si>
  <si>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</si>
  <si>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</si>
  <si>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</si>
  <si>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</si>
  <si>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</si>
  <si>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</si>
  <si>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</si>
  <si>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</si>
  <si>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</si>
  <si>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</si>
  <si>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</si>
  <si>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</si>
  <si>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</si>
  <si>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</si>
  <si>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</si>
  <si>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</si>
  <si>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</si>
  <si>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</si>
  <si>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</si>
  <si>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</si>
  <si>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</si>
  <si>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</si>
  <si>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</si>
  <si>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</si>
  <si>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</si>
  <si>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</si>
  <si>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</si>
  <si>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</si>
  <si>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</si>
  <si>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</si>
  <si>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</si>
  <si>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</si>
  <si>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</si>
  <si>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</si>
  <si>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</si>
  <si>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</si>
  <si>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</si>
  <si>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</si>
  <si>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</si>
  <si>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</si>
  <si>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</si>
  <si>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</si>
  <si>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</si>
  <si>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</si>
  <si>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</si>
  <si>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</si>
  <si>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</si>
  <si>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</si>
  <si>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</si>
  <si>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</si>
  <si>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</si>
  <si>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</si>
  <si>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</si>
  <si>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</si>
  <si>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</si>
  <si>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</si>
  <si>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</si>
  <si>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</si>
  <si>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</si>
  <si>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</si>
  <si>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</si>
  <si>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</si>
  <si>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</si>
  <si>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</si>
  <si>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</si>
  <si>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</si>
  <si>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</si>
  <si>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</si>
  <si>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</si>
  <si>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</si>
  <si>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</si>
  <si>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</si>
  <si>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</si>
  <si>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</si>
  <si>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</si>
  <si>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</si>
  <si>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</si>
  <si>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</si>
  <si>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</si>
  <si>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</si>
  <si>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</si>
  <si>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</si>
  <si>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</si>
  <si>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</si>
  <si>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</si>
  <si>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</si>
  <si>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</si>
  <si>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</si>
  <si>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</si>
  <si>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</si>
  <si>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</si>
  <si>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</si>
  <si>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</si>
  <si>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</si>
  <si>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</si>
  <si>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</si>
  <si>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</si>
  <si>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</si>
  <si>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</si>
  <si>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</si>
  <si>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</si>
  <si>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</si>
  <si>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</si>
  <si>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</si>
  <si>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</si>
  <si>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</si>
  <si>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</si>
  <si>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</si>
  <si>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</si>
  <si>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</si>
  <si>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</si>
  <si>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</si>
  <si>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</si>
  <si>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</si>
  <si>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</si>
  <si>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</si>
  <si>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</si>
  <si>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</si>
  <si>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</si>
  <si>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</si>
  <si>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</si>
  <si>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</si>
  <si>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</si>
  <si>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</si>
  <si>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</si>
  <si>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</si>
  <si>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</si>
  <si>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</si>
  <si>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</si>
  <si>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</si>
  <si>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</si>
  <si>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</si>
  <si>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</si>
  <si>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</si>
  <si>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</si>
  <si>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</si>
  <si>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</si>
  <si>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</si>
  <si>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</si>
  <si>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</si>
  <si>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</si>
  <si>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</si>
  <si>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</si>
  <si>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</si>
  <si>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</si>
  <si>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</si>
  <si>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</si>
  <si>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</si>
  <si>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</si>
  <si>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</si>
  <si>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</si>
  <si>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</si>
  <si>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</si>
  <si>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</si>
  <si>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</si>
  <si>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</si>
  <si>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</si>
  <si>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</si>
  <si>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</si>
  <si>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</si>
  <si>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</si>
  <si>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</si>
  <si>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</si>
  <si>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</si>
  <si>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</si>
  <si>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</si>
  <si>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</si>
  <si>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</si>
  <si>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</si>
  <si>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</si>
  <si>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</si>
  <si>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</si>
  <si>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</si>
  <si>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</si>
  <si>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</si>
  <si>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</si>
  <si>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</si>
  <si>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</si>
  <si>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</si>
  <si>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</si>
  <si>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</si>
  <si>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</si>
  <si>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</si>
  <si>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</si>
  <si>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</si>
  <si>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</si>
  <si>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</si>
  <si>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</si>
  <si>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</si>
  <si>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</si>
  <si>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</si>
  <si>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</si>
  <si>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</si>
  <si>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</si>
  <si>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</si>
  <si>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</si>
  <si>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</si>
  <si>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</si>
  <si>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</si>
  <si>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</si>
  <si>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</si>
  <si>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</si>
  <si>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</si>
  <si>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</si>
  <si>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</si>
  <si>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</si>
  <si>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</si>
  <si>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</si>
  <si>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</si>
  <si>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</si>
  <si>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</si>
  <si>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</si>
  <si>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</si>
  <si>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</si>
  <si>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</si>
  <si>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</si>
  <si>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</si>
  <si>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</si>
  <si>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</si>
  <si>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</si>
  <si>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</si>
  <si>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</si>
  <si>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</si>
  <si>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</si>
  <si>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</si>
  <si>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</si>
  <si>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</si>
  <si>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</si>
  <si>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</si>
  <si>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</si>
  <si>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</si>
  <si>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</si>
  <si>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</si>
  <si>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</si>
  <si>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</si>
  <si>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</si>
  <si>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</si>
  <si>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</si>
  <si>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</si>
  <si>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</si>
  <si>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</si>
  <si>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</si>
  <si>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</si>
  <si>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</si>
  <si>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</si>
  <si>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</si>
  <si>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</si>
  <si>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</si>
  <si>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</si>
  <si>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</si>
  <si>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</si>
  <si>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</si>
  <si>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</si>
  <si>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</si>
  <si>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</si>
  <si>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</si>
  <si>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</si>
  <si>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</si>
  <si>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</si>
  <si>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</si>
  <si>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</si>
  <si>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</si>
  <si>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</si>
  <si>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</si>
  <si>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</si>
  <si>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</si>
  <si>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</si>
  <si>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</si>
  <si>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</si>
  <si>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</si>
  <si>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</si>
  <si>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</si>
  <si>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</si>
  <si>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</si>
  <si>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</si>
  <si>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</si>
  <si>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</si>
  <si>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</si>
  <si>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</si>
  <si>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</si>
  <si>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</si>
  <si>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</si>
  <si>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</si>
  <si>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</si>
  <si>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</si>
  <si>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</si>
  <si>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</si>
  <si>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</si>
  <si>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</si>
  <si>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</si>
  <si>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</si>
  <si>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</si>
  <si>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</si>
  <si>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</si>
  <si>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</si>
  <si>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</si>
  <si>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</si>
  <si>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</si>
  <si>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</si>
  <si>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</si>
  <si>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</si>
  <si>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</si>
  <si>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</si>
  <si>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</si>
  <si>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</si>
  <si>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</si>
  <si>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</si>
  <si>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</si>
  <si>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</si>
  <si>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</si>
  <si>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</si>
  <si>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</si>
  <si>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</si>
  <si>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</si>
  <si>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</si>
  <si>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</si>
  <si>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</si>
  <si>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</si>
  <si>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</si>
  <si>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</si>
  <si>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</si>
  <si>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</si>
  <si>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</si>
  <si>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</si>
  <si>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</si>
  <si>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</si>
  <si>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</si>
  <si>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</si>
  <si>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</si>
  <si>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</si>
  <si>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</si>
  <si>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</si>
  <si>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</si>
  <si>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</si>
  <si>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</si>
  <si>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</si>
  <si>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</si>
  <si>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</si>
  <si>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</si>
  <si>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</si>
  <si>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</si>
  <si>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</si>
  <si>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</si>
  <si>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</si>
  <si>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</si>
  <si>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</si>
  <si>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</si>
  <si>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</si>
  <si>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</si>
  <si>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</si>
  <si>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</si>
  <si>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</si>
  <si>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</si>
  <si>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</si>
  <si>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</si>
  <si>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</si>
  <si>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</si>
  <si>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</si>
  <si>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</si>
  <si>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</si>
  <si>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</si>
  <si>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</si>
  <si>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</si>
  <si>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</si>
  <si>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</si>
  <si>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</si>
  <si>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</si>
  <si>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</si>
  <si>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</si>
  <si>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</si>
  <si>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</si>
  <si>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</si>
  <si>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</si>
  <si>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</si>
  <si>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</si>
  <si>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</si>
  <si>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</si>
  <si>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</si>
  <si>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</si>
  <si>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</si>
  <si>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</si>
  <si>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</si>
  <si>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</si>
  <si>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</si>
  <si>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</si>
  <si>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</si>
  <si>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</si>
  <si>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</si>
  <si>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</si>
  <si>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</si>
  <si>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</si>
  <si>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</si>
  <si>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</si>
  <si>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</si>
  <si>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</si>
  <si>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</si>
  <si>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</si>
  <si>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</si>
  <si>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</si>
  <si>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</si>
  <si>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</si>
  <si>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</si>
  <si>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</si>
  <si>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</si>
  <si>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</si>
  <si>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</si>
  <si>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</si>
  <si>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</si>
  <si>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</si>
  <si>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</si>
  <si>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</si>
  <si>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</si>
  <si>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</si>
  <si>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</si>
  <si>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</si>
  <si>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</si>
  <si>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</si>
  <si>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</si>
  <si>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</si>
  <si>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</si>
  <si>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</si>
  <si>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</si>
  <si>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</si>
  <si>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</si>
  <si>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</si>
  <si>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</si>
  <si>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</si>
  <si>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</si>
  <si>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</si>
  <si>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</si>
  <si>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</si>
  <si>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</si>
  <si>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</si>
  <si>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</si>
  <si>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</si>
  <si>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</si>
  <si>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</si>
  <si>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</si>
  <si>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</si>
  <si>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</si>
  <si>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</si>
  <si>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</si>
  <si>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</si>
  <si>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</si>
  <si>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</si>
  <si>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</si>
  <si>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</si>
  <si>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</si>
  <si>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</si>
  <si>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</si>
  <si>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</si>
  <si>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</si>
  <si>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</si>
  <si>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</si>
  <si>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</si>
  <si>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</si>
  <si>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</si>
  <si>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</si>
  <si>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</si>
  <si>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</si>
  <si>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</si>
  <si>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</si>
  <si>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</si>
  <si>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</si>
  <si>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</si>
  <si>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</si>
  <si>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</si>
  <si>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</si>
  <si>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</si>
  <si>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</si>
  <si>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</si>
  <si>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</si>
  <si>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</si>
  <si>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</si>
  <si>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</si>
  <si>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</si>
  <si>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</si>
  <si>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</si>
  <si>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</si>
  <si>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</si>
  <si>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</si>
  <si>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</si>
  <si>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</si>
  <si>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</si>
  <si>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</si>
  <si>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</si>
  <si>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</si>
  <si>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</si>
  <si>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</si>
  <si>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</si>
  <si>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</si>
  <si>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</si>
  <si>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</si>
  <si>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</si>
  <si>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</si>
  <si>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</si>
  <si>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</si>
  <si>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</si>
  <si>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</si>
  <si>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</si>
  <si>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</si>
  <si>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</si>
  <si>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</si>
  <si>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</si>
  <si>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</si>
  <si>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</si>
  <si>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</si>
  <si>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</si>
  <si>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</si>
  <si>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</si>
  <si>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</si>
  <si>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</si>
  <si>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</si>
  <si>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</si>
  <si>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</si>
  <si>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</si>
  <si>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</si>
  <si>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</si>
  <si>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</si>
  <si>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</si>
  <si>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</si>
  <si>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</si>
  <si>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</si>
  <si>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</si>
  <si>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</si>
  <si>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</si>
  <si>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</si>
  <si>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</si>
  <si>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</si>
  <si>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</si>
  <si>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</si>
  <si>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</si>
  <si>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</si>
  <si>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</si>
  <si>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</si>
  <si>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</si>
  <si>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</si>
  <si>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</si>
  <si>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</si>
  <si>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</si>
  <si>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</si>
  <si>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</si>
  <si>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</si>
  <si>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</si>
  <si>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</si>
  <si>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</si>
  <si>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</si>
  <si>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</si>
  <si>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</si>
  <si>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</si>
  <si>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</si>
  <si>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</si>
  <si>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</si>
  <si>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</si>
  <si>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</si>
  <si>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</si>
  <si>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</si>
  <si>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</si>
  <si>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</si>
  <si>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</si>
  <si>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</si>
  <si>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</si>
  <si>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</si>
  <si>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</si>
  <si>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</si>
  <si>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</si>
  <si>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</si>
  <si>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</si>
  <si>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</si>
  <si>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</si>
  <si>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</si>
  <si>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</si>
  <si>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</si>
  <si>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</si>
  <si>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</si>
  <si>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</si>
  <si>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</si>
  <si>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</si>
  <si>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</si>
  <si>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</si>
  <si>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</si>
  <si>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</si>
  <si>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</si>
  <si>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</si>
  <si>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</si>
  <si>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</si>
  <si>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</si>
  <si>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</si>
  <si>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</si>
  <si>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</si>
  <si>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</si>
  <si>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</si>
  <si>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</si>
  <si>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</si>
  <si>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</si>
  <si>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</si>
  <si>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</si>
  <si>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</si>
  <si>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</si>
  <si>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</si>
  <si>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</si>
  <si>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</si>
  <si>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</si>
  <si>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</si>
  <si>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</si>
  <si>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</si>
  <si>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</si>
  <si>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</si>
  <si>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</si>
  <si>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</si>
  <si>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</si>
  <si>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</si>
  <si>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</si>
  <si>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</si>
  <si>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</si>
  <si>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</si>
  <si>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</si>
  <si>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</si>
  <si>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</si>
  <si>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</si>
  <si>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</si>
  <si>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</si>
  <si>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</si>
  <si>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</si>
  <si>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</si>
  <si>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</si>
  <si>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</si>
  <si>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</si>
  <si>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</si>
  <si>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</si>
  <si>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</si>
  <si>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</si>
  <si>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</si>
  <si>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</si>
  <si>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</si>
  <si>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</si>
  <si>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</si>
  <si>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</si>
  <si>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</si>
  <si>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</si>
  <si>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</si>
  <si>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</si>
  <si>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</si>
  <si>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</si>
  <si>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</si>
  <si>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</si>
  <si>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</si>
  <si>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</si>
  <si>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</si>
  <si>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</si>
  <si>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</si>
  <si>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</si>
  <si>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</si>
  <si>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</si>
  <si>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</si>
  <si>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</si>
  <si>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</si>
  <si>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</si>
  <si>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</si>
  <si>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</si>
  <si>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</si>
  <si>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</si>
  <si>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</si>
  <si>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</si>
  <si>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</si>
  <si>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</si>
  <si>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</si>
  <si>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</si>
  <si>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</si>
  <si>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</si>
  <si>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</si>
  <si>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</si>
  <si>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</si>
  <si>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</si>
  <si>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</si>
  <si>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</si>
  <si>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</si>
  <si>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</si>
  <si>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</si>
  <si>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</si>
  <si>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</si>
  <si>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</si>
  <si>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</si>
  <si>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</si>
  <si>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</si>
  <si>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</si>
  <si>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</si>
  <si>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</si>
  <si>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</si>
  <si>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</si>
  <si>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</si>
  <si>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</si>
  <si>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</si>
  <si>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</si>
  <si>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</si>
  <si>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</si>
  <si>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</si>
  <si>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</si>
  <si>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</si>
  <si>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</si>
  <si>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</si>
  <si>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</si>
  <si>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</si>
  <si>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</si>
  <si>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</si>
  <si>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</si>
  <si>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</si>
  <si>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</si>
  <si>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</si>
  <si>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</si>
  <si>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</si>
  <si>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</si>
  <si>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</si>
  <si>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</si>
  <si>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</si>
  <si>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</si>
  <si>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</si>
  <si>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</si>
  <si>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</si>
  <si>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</si>
  <si>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</si>
  <si>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</si>
  <si>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</si>
  <si>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</si>
  <si>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</si>
  <si>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</si>
  <si>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</si>
  <si>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</si>
  <si>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</si>
  <si>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</si>
  <si>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</si>
  <si>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</si>
  <si>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</si>
  <si>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</si>
  <si>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</si>
  <si>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</si>
  <si>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</si>
  <si>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</si>
  <si>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</si>
  <si>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</si>
  <si>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</si>
  <si>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</si>
  <si>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</si>
  <si>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</si>
  <si>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</si>
  <si>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</si>
  <si>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</si>
  <si>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</si>
  <si>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</si>
  <si>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</si>
  <si>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</si>
  <si>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</si>
  <si>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</si>
  <si>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</si>
  <si>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</si>
  <si>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</si>
  <si>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</si>
  <si>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</si>
  <si>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</si>
  <si>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</si>
  <si>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</si>
  <si>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</si>
  <si>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</si>
  <si>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</si>
  <si>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</si>
  <si>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</si>
  <si>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</si>
  <si>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</si>
  <si>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</si>
  <si>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</si>
  <si>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</si>
  <si>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</si>
  <si>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</si>
  <si>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</si>
  <si>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</si>
  <si>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</si>
  <si>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</si>
  <si>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</si>
  <si>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</si>
  <si>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</si>
  <si>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</si>
  <si>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</si>
  <si>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</si>
  <si>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</si>
  <si>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</si>
  <si>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</si>
  <si>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</si>
  <si>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</si>
  <si>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</si>
  <si>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</si>
  <si>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</si>
  <si>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</si>
  <si>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</si>
  <si>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</si>
  <si>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</si>
  <si>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</si>
  <si>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</si>
  <si>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</si>
  <si>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</si>
  <si>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</si>
  <si>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</si>
  <si>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</si>
  <si>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</si>
  <si>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</si>
  <si>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</si>
  <si>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</si>
  <si>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</si>
  <si>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</si>
  <si>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</si>
  <si>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</si>
  <si>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</si>
  <si>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</si>
  <si>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</si>
  <si>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</si>
  <si>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</si>
  <si>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</si>
  <si>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</si>
  <si>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</si>
  <si>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</si>
  <si>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</si>
  <si>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</si>
  <si>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</si>
  <si>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</si>
  <si>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</si>
  <si>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</si>
  <si>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</si>
  <si>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</si>
  <si>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</si>
  <si>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</si>
  <si>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</si>
  <si>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</si>
  <si>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</si>
  <si>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</si>
  <si>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</si>
  <si>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</si>
  <si>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</si>
  <si>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</si>
  <si>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</si>
  <si>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</si>
  <si>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</si>
  <si>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</si>
  <si>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</si>
  <si>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</si>
  <si>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</si>
  <si>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</si>
  <si>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</si>
  <si>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</si>
  <si>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</si>
  <si>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</si>
  <si>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</si>
  <si>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</si>
  <si>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</si>
  <si>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</si>
  <si>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</si>
  <si>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</si>
  <si>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</si>
  <si>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</si>
  <si>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</si>
  <si>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</si>
  <si>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</si>
  <si>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</si>
  <si>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</si>
  <si>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</si>
  <si>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</si>
  <si>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</si>
  <si>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</si>
  <si>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</si>
  <si>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</si>
  <si>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</si>
  <si>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</si>
  <si>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</si>
  <si>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</si>
  <si>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</si>
  <si>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</si>
  <si>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</si>
  <si>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</si>
  <si>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</si>
  <si>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</si>
  <si>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</si>
  <si>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</si>
  <si>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</si>
  <si>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</si>
  <si>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</si>
  <si>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</si>
  <si>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</si>
  <si>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</si>
  <si>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</si>
  <si>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</si>
  <si>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</si>
  <si>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</si>
  <si>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</si>
  <si>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</si>
  <si>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</si>
  <si>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</si>
  <si>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</si>
  <si>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</si>
  <si>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</si>
  <si>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</si>
  <si>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</si>
  <si>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</si>
  <si>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</si>
  <si>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</si>
  <si>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</si>
  <si>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</si>
  <si>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</si>
  <si>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</si>
  <si>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</si>
  <si>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</si>
  <si>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</si>
  <si>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</si>
  <si>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</si>
  <si>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</si>
  <si>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</si>
  <si>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</si>
  <si>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</si>
  <si>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</si>
  <si>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</si>
  <si>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</si>
  <si>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</si>
  <si>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</si>
  <si>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</si>
  <si>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</si>
  <si>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</si>
  <si>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</si>
  <si>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</si>
  <si>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</si>
  <si>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</si>
  <si>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</si>
  <si>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</si>
  <si>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</si>
  <si>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</si>
  <si>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</si>
  <si>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</si>
  <si>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</si>
  <si>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</si>
  <si>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</si>
  <si>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</si>
  <si>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</si>
  <si>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</si>
  <si>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</si>
  <si>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</si>
  <si>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</si>
  <si>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</si>
  <si>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</si>
  <si>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</si>
  <si>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</si>
  <si>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</si>
  <si>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</si>
  <si>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</si>
  <si>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</si>
  <si>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</si>
  <si>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</si>
  <si>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</si>
  <si>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</si>
  <si>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</si>
  <si>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</si>
  <si>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</si>
  <si>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</si>
  <si>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</si>
  <si>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</si>
  <si>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</si>
  <si>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</si>
  <si>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</si>
  <si>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</si>
  <si>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</si>
  <si>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</si>
  <si>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</si>
  <si>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</si>
  <si>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</si>
  <si>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</si>
  <si>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</si>
  <si>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</si>
  <si>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</si>
  <si>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</si>
  <si>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</si>
  <si>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</si>
  <si>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</si>
  <si>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</si>
  <si>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</si>
  <si>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</si>
  <si>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</si>
  <si>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</si>
  <si>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</si>
  <si>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</si>
  <si>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</si>
  <si>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</si>
  <si>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</si>
  <si>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</si>
  <si>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</si>
  <si>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</si>
  <si>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</si>
  <si>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</si>
  <si>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</si>
  <si>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</si>
  <si>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</si>
  <si>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</si>
  <si>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</si>
  <si>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</si>
  <si>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</si>
  <si>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</si>
  <si>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</si>
  <si>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</si>
  <si>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</si>
  <si>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</si>
  <si>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</si>
  <si>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</si>
  <si>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</si>
  <si>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</si>
  <si>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</si>
  <si>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</si>
  <si>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</si>
  <si>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</si>
  <si>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</si>
  <si>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</si>
  <si>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</si>
  <si>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</si>
  <si>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</si>
  <si>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</si>
  <si>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</si>
  <si>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</si>
  <si>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</si>
  <si>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</si>
  <si>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</si>
  <si>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</si>
  <si>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</si>
  <si>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</si>
  <si>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</si>
  <si>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</si>
  <si>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</si>
  <si>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</si>
  <si>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</si>
  <si>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</si>
  <si>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</si>
  <si>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</si>
  <si>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</si>
  <si>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</si>
  <si>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</si>
  <si>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</si>
  <si>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</si>
  <si>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</si>
  <si>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</si>
  <si>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</si>
  <si>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</si>
  <si>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</si>
  <si>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</si>
  <si>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</si>
  <si>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</si>
  <si>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</si>
  <si>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</si>
  <si>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</si>
  <si>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</si>
  <si>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</si>
  <si>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</si>
  <si>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</si>
  <si>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</si>
  <si>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</si>
  <si>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</si>
  <si>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</si>
  <si>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</si>
  <si>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</si>
  <si>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</si>
  <si>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</si>
  <si>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</si>
  <si>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</si>
  <si>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</si>
  <si>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</si>
  <si>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</si>
  <si>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</si>
  <si>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</si>
  <si>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</si>
  <si>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</si>
  <si>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</si>
  <si>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</si>
  <si>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</si>
  <si>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</si>
  <si>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</si>
  <si>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</si>
  <si>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</si>
  <si>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</si>
  <si>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</si>
  <si>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</si>
  <si>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</si>
  <si>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</si>
  <si>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</si>
  <si>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</si>
  <si>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</si>
  <si>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</si>
  <si>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</si>
  <si>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</si>
  <si>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</si>
  <si>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</si>
  <si>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</si>
  <si>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</si>
  <si>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</si>
  <si>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</si>
  <si>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</si>
  <si>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</si>
  <si>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</si>
  <si>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</si>
  <si>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</si>
  <si>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</si>
  <si>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</si>
  <si>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</si>
  <si>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</si>
  <si>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</si>
  <si>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</si>
  <si>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</si>
  <si>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</si>
  <si>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</si>
  <si>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</si>
  <si>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</si>
  <si>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</si>
  <si>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</si>
  <si>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</si>
  <si>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</si>
  <si>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</si>
  <si>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</si>
  <si>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</si>
  <si>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</si>
  <si>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</si>
  <si>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</si>
  <si>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</si>
  <si>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</si>
  <si>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</si>
  <si>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</si>
  <si>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</si>
  <si>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</si>
  <si>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</si>
  <si>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</si>
  <si>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</si>
  <si>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</si>
  <si>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</si>
  <si>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</si>
  <si>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</si>
  <si>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</si>
  <si>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</si>
  <si>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</si>
  <si>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</si>
  <si>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</si>
  <si>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</si>
  <si>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</si>
  <si>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</si>
  <si>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</si>
  <si>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</si>
  <si>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</si>
  <si>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</si>
  <si>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</si>
  <si>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</si>
  <si>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</si>
  <si>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</si>
  <si>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</si>
  <si>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</si>
  <si>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</si>
  <si>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</si>
  <si>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</si>
  <si>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</si>
  <si>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</si>
  <si>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</si>
  <si>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</si>
  <si>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</si>
  <si>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</si>
  <si>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</si>
  <si>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</si>
  <si>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</si>
  <si>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</si>
  <si>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</si>
  <si>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</si>
  <si>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</si>
  <si>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</si>
  <si>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</si>
  <si>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</si>
  <si>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</si>
  <si>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</si>
  <si>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</si>
  <si>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</si>
  <si>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</si>
  <si>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</si>
  <si>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</si>
  <si>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</si>
  <si>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</si>
  <si>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</si>
  <si>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</si>
  <si>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</si>
  <si>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</si>
  <si>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</si>
  <si>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</si>
  <si>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</si>
  <si>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</si>
  <si>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</si>
  <si>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</si>
  <si>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</si>
  <si>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</si>
  <si>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</si>
  <si>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</si>
  <si>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</si>
  <si>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</si>
  <si>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</si>
  <si>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</si>
  <si>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</si>
  <si>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</si>
  <si>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</si>
  <si>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</si>
  <si>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</si>
  <si>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</si>
  <si>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</si>
  <si>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</si>
  <si>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</si>
  <si>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</si>
  <si>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</si>
  <si>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</si>
  <si>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</si>
  <si>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</si>
  <si>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</si>
  <si>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</si>
  <si>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</si>
  <si>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</si>
  <si>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</si>
  <si>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</si>
  <si>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</si>
  <si>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</si>
  <si>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</si>
  <si>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</si>
  <si>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</si>
  <si>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</si>
  <si>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</si>
  <si>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</si>
  <si>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</si>
  <si>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</si>
  <si>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</si>
  <si>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</si>
  <si>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</si>
  <si>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</si>
  <si>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</si>
  <si>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</si>
  <si>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</si>
  <si>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</si>
  <si>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</si>
  <si>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</si>
  <si>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</si>
  <si>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</si>
  <si>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</si>
  <si>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</si>
  <si>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</si>
  <si>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</si>
  <si>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</si>
  <si>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</si>
  <si>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</si>
  <si>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</si>
  <si>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</si>
  <si>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</si>
  <si>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</si>
  <si>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</si>
  <si>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</si>
  <si>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</si>
  <si>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</si>
  <si>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</si>
  <si>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</si>
  <si>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</si>
  <si>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</si>
  <si>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</si>
  <si>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</si>
  <si>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</si>
  <si>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</si>
  <si>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</si>
  <si>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</si>
  <si>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</si>
  <si>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</si>
  <si>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</si>
  <si>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</si>
  <si>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</si>
  <si>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</si>
  <si>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</si>
  <si>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</si>
  <si>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</si>
  <si>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</si>
  <si>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</si>
  <si>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</si>
  <si>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</si>
  <si>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</si>
  <si>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</si>
  <si>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</si>
  <si>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</si>
  <si>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</si>
  <si>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</si>
  <si>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</si>
  <si>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</si>
  <si>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</si>
  <si>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</si>
  <si>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</si>
  <si>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</si>
  <si>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</si>
  <si>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</si>
  <si>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</si>
  <si>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</si>
  <si>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</si>
  <si>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</si>
  <si>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</si>
  <si>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</si>
  <si>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</si>
  <si>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</si>
  <si>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</si>
  <si>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</si>
  <si>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</si>
  <si>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</si>
  <si>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</si>
  <si>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</si>
  <si>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</si>
  <si>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</si>
  <si>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</si>
  <si>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</si>
  <si>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</si>
  <si>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</si>
  <si>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</si>
  <si>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</si>
  <si>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</si>
  <si>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</si>
  <si>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</si>
  <si>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</si>
  <si>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</si>
  <si>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</si>
  <si>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</si>
  <si>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</si>
  <si>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</si>
  <si>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</si>
  <si>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</si>
  <si>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</si>
  <si>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</si>
  <si>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</si>
  <si>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</si>
  <si>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</si>
  <si>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</si>
  <si>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</si>
  <si>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</si>
  <si>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</si>
  <si>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</si>
  <si>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</si>
  <si>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</si>
  <si>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</si>
  <si>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</si>
  <si>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</si>
  <si>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</si>
  <si>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</si>
  <si>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</si>
  <si>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</si>
  <si>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</si>
  <si>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</si>
  <si>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</si>
  <si>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</si>
  <si>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</si>
  <si>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</si>
  <si>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</si>
  <si>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</si>
  <si>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</si>
  <si>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</si>
  <si>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</si>
  <si>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</si>
  <si>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</si>
  <si>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</si>
  <si>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</si>
  <si>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</si>
  <si>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</si>
  <si>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</si>
  <si>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</si>
  <si>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</si>
  <si>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</si>
  <si>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</si>
  <si>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</si>
  <si>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</si>
  <si>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</si>
  <si>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</si>
  <si>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</si>
  <si>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</si>
  <si>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</si>
  <si>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</si>
  <si>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</si>
  <si>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</si>
  <si>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</si>
  <si>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</si>
  <si>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</si>
  <si>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</si>
  <si>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</si>
  <si>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</si>
  <si>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</si>
  <si>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</si>
  <si>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</si>
  <si>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</si>
  <si>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</si>
  <si>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</si>
  <si>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</si>
  <si>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</si>
  <si>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</si>
  <si>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</si>
  <si>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</si>
  <si>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</si>
  <si>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</si>
  <si>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</si>
  <si>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</si>
  <si>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</si>
  <si>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</si>
  <si>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</si>
  <si>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</si>
  <si>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</si>
  <si>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</si>
  <si>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</si>
  <si>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</si>
  <si>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</si>
  <si>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</si>
  <si>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</si>
  <si>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</si>
  <si>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</si>
  <si>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</si>
  <si>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</si>
  <si>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</si>
  <si>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</si>
  <si>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</si>
  <si>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</si>
  <si>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</si>
  <si>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</si>
  <si>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</si>
  <si>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</si>
  <si>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</si>
  <si>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</si>
  <si>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</si>
  <si>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</si>
  <si>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</si>
  <si>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</si>
  <si>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</si>
  <si>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</si>
  <si>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</si>
  <si>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</si>
  <si>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</si>
  <si>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</si>
  <si>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</si>
  <si>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</si>
  <si>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</si>
  <si>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</si>
  <si>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</si>
  <si>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</si>
  <si>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</si>
  <si>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</si>
  <si>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</si>
  <si>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</si>
  <si>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</si>
  <si>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</si>
  <si>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</si>
  <si>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</si>
  <si>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</si>
  <si>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</si>
  <si>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</si>
  <si>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</si>
  <si>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</si>
  <si>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</si>
  <si>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</si>
  <si>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</si>
  <si>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</si>
  <si>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</si>
  <si>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</si>
  <si>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</si>
  <si>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</si>
  <si>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</si>
  <si>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</si>
  <si>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</si>
  <si>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</si>
  <si>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</si>
  <si>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</si>
  <si>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</si>
  <si>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</si>
  <si>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</si>
  <si>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</si>
  <si>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</si>
  <si>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</si>
  <si>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</si>
  <si>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</si>
  <si>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</si>
  <si>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</si>
  <si>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</si>
  <si>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</si>
  <si>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</si>
  <si>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</si>
  <si>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</si>
  <si>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</si>
  <si>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</si>
  <si>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</si>
  <si>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</si>
  <si>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</si>
  <si>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</si>
  <si>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</si>
  <si>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</si>
  <si>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</si>
  <si>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</si>
  <si>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</si>
  <si>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</si>
  <si>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</si>
  <si>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</si>
  <si>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</si>
  <si>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</si>
  <si>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</si>
  <si>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</si>
  <si>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</si>
  <si>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</si>
  <si>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</si>
  <si>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</si>
  <si>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</si>
  <si>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</si>
  <si>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</si>
  <si>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</si>
  <si>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</si>
  <si>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</si>
  <si>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</si>
  <si>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</si>
  <si>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</si>
  <si>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</si>
  <si>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</si>
  <si>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</si>
  <si>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</si>
  <si>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</si>
  <si>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</si>
  <si>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</si>
  <si>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</si>
  <si>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</si>
  <si>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</si>
  <si>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</si>
  <si>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</si>
  <si>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</si>
  <si>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</si>
  <si>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</si>
  <si>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</si>
  <si>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</si>
  <si>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</si>
  <si>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</si>
  <si>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</si>
  <si>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</si>
  <si>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</si>
  <si>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</si>
  <si>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</si>
  <si>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</si>
  <si>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</si>
  <si>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</si>
  <si>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</si>
  <si>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</si>
  <si>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</si>
  <si>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</si>
  <si>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</si>
  <si>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</si>
  <si>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</si>
  <si>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</si>
  <si>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</si>
  <si>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</si>
  <si>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</si>
  <si>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</si>
  <si>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</si>
  <si>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</si>
  <si>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</si>
  <si>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</si>
  <si>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</si>
  <si>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</si>
  <si>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</si>
  <si>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</si>
  <si>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</si>
  <si>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</si>
  <si>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</si>
  <si>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</si>
  <si>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</si>
  <si>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</si>
  <si>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</si>
  <si>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</si>
  <si>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</si>
  <si>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</si>
  <si>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</si>
  <si>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</si>
  <si>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</si>
  <si>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</si>
  <si>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</si>
  <si>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</si>
  <si>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</si>
  <si>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</si>
  <si>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</si>
  <si>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</si>
  <si>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</si>
  <si>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</si>
  <si>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</si>
  <si>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</si>
  <si>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</si>
  <si>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</si>
  <si>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</si>
  <si>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</si>
  <si>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</si>
  <si>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</si>
  <si>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</si>
  <si>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</si>
  <si>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</si>
  <si>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</si>
  <si>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</si>
  <si>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</si>
  <si>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</si>
  <si>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</si>
  <si>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</si>
  <si>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</si>
  <si>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</si>
  <si>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</si>
  <si>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</si>
  <si>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</si>
  <si>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</si>
  <si>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</si>
  <si>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</si>
  <si>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</si>
  <si>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</si>
  <si>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</si>
  <si>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</si>
  <si>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</si>
  <si>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</si>
  <si>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</si>
  <si>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</si>
  <si>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</si>
  <si>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</si>
  <si>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</si>
  <si>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</si>
  <si>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</si>
  <si>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</si>
  <si>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</si>
  <si>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</si>
  <si>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</si>
  <si>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</si>
  <si>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</si>
  <si>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</si>
  <si>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</si>
  <si>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</si>
  <si>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</si>
  <si>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</si>
  <si>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</si>
  <si>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</si>
  <si>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</si>
  <si>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</si>
  <si>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</si>
  <si>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</si>
  <si>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</si>
  <si>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</si>
  <si>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</si>
  <si>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</si>
  <si>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</si>
  <si>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</si>
  <si>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</si>
  <si>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</si>
  <si>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</si>
  <si>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</si>
  <si>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</si>
  <si>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</si>
  <si>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</si>
  <si>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</si>
  <si>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</si>
  <si>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</si>
  <si>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</si>
  <si>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</si>
  <si>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</si>
  <si>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</si>
  <si>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</si>
  <si>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</si>
  <si>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</si>
  <si>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</si>
  <si>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</si>
  <si>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</si>
  <si>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</si>
  <si>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</si>
  <si>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</si>
  <si>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</si>
  <si>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</si>
  <si>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</si>
  <si>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</si>
  <si>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</si>
  <si>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</si>
  <si>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</si>
  <si>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</si>
  <si>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</si>
  <si>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</si>
  <si>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</si>
  <si>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</si>
  <si>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</si>
  <si>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</si>
  <si>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</si>
  <si>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</si>
  <si>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</si>
  <si>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</si>
  <si>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</si>
  <si>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</si>
  <si>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</si>
  <si>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</si>
  <si>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</si>
  <si>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</si>
  <si>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</si>
  <si>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</si>
  <si>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</si>
  <si>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</si>
  <si>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</si>
  <si>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</si>
  <si>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</si>
  <si>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</si>
  <si>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</si>
  <si>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</si>
  <si>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</si>
  <si>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</si>
  <si>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</si>
  <si>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</si>
  <si>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</si>
  <si>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</si>
  <si>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</si>
  <si>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</si>
  <si>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</si>
  <si>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</si>
  <si>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</si>
  <si>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</si>
  <si>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</si>
  <si>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</si>
  <si>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</si>
  <si>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</si>
  <si>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</si>
  <si>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</si>
  <si>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</si>
  <si>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</si>
  <si>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</si>
  <si>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</si>
  <si>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</si>
  <si>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</si>
  <si>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</si>
  <si>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</si>
  <si>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</si>
  <si>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</si>
  <si>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</si>
  <si>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</si>
  <si>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</si>
  <si>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</si>
  <si>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</si>
  <si>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</si>
  <si>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</si>
  <si>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</si>
  <si>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</si>
  <si>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</si>
  <si>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</si>
  <si>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</si>
  <si>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</si>
  <si>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</si>
  <si>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</si>
  <si>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</si>
  <si>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</si>
  <si>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</si>
  <si>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</si>
  <si>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</si>
  <si>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</si>
  <si>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</si>
  <si>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</si>
  <si>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</si>
  <si>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</si>
  <si>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</si>
  <si>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</si>
  <si>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</si>
  <si>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</si>
  <si>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</si>
  <si>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</si>
  <si>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</si>
  <si>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</si>
  <si>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</si>
  <si>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</si>
  <si>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</si>
  <si>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</si>
  <si>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</si>
  <si>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</si>
  <si>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</si>
  <si>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</si>
  <si>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</si>
  <si>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</si>
  <si>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</si>
  <si>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</si>
  <si>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</si>
  <si>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</si>
  <si>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</si>
  <si>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</si>
  <si>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</si>
  <si>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</si>
  <si>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</si>
  <si>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</si>
  <si>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</si>
  <si>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</si>
  <si>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</si>
  <si>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</si>
  <si>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</si>
  <si>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</si>
  <si>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</si>
  <si>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</si>
  <si>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</si>
  <si>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</si>
  <si>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</si>
  <si>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</si>
  <si>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</si>
  <si>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</si>
  <si>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</si>
  <si>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</si>
  <si>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</si>
  <si>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</si>
  <si>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</si>
  <si>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</si>
  <si>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</si>
  <si>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</si>
  <si>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</si>
  <si>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</si>
  <si>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</si>
  <si>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</si>
  <si>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</si>
  <si>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</si>
  <si>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</si>
  <si>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</si>
  <si>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</si>
  <si>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</si>
  <si>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</si>
  <si>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</si>
  <si>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</si>
  <si>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</si>
  <si>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</si>
  <si>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</si>
  <si>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</si>
  <si>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</si>
  <si>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</si>
  <si>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</si>
  <si>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</si>
  <si>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</si>
  <si>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</si>
  <si>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</si>
  <si>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</si>
  <si>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</si>
  <si>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</si>
  <si>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</si>
  <si>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</si>
  <si>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</si>
  <si>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</si>
  <si>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</si>
  <si>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</si>
  <si>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</si>
  <si>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</si>
  <si>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</si>
  <si>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</si>
  <si>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</si>
  <si>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</si>
  <si>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</si>
  <si>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</si>
  <si>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</si>
  <si>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</si>
  <si>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</si>
  <si>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</si>
  <si>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</si>
  <si>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</si>
  <si>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</si>
  <si>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</si>
  <si>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</si>
  <si>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</si>
  <si>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</si>
  <si>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</si>
  <si>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</si>
  <si>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</si>
  <si>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</si>
  <si>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</si>
  <si>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</si>
  <si>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</si>
  <si>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</si>
  <si>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</si>
  <si>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</si>
  <si>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</si>
  <si>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</si>
  <si>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</si>
  <si>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</si>
  <si>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</si>
  <si>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</si>
  <si>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</si>
  <si>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</si>
  <si>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</si>
  <si>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</si>
  <si>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</si>
  <si>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</si>
  <si>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</si>
  <si>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</si>
  <si>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</si>
  <si>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</si>
  <si>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</si>
  <si>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</si>
  <si>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</si>
  <si>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</si>
  <si>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</si>
  <si>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</si>
  <si>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</si>
  <si>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</si>
  <si>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</si>
  <si>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</si>
  <si>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</si>
  <si>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</si>
  <si>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</si>
  <si>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</si>
  <si>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</si>
  <si>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</si>
  <si>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</si>
  <si>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</si>
  <si>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</si>
  <si>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</si>
  <si>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</si>
  <si>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</si>
  <si>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</si>
  <si>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</si>
  <si>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</si>
  <si>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</si>
  <si>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</si>
  <si>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</si>
  <si>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</si>
  <si>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</si>
  <si>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</si>
  <si>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</si>
  <si>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</si>
  <si>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</si>
  <si>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</si>
  <si>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</si>
  <si>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</si>
  <si>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</si>
  <si>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</si>
  <si>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</si>
  <si>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</si>
  <si>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</si>
  <si>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</si>
  <si>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</si>
  <si>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</si>
  <si>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</si>
  <si>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</si>
  <si>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</si>
  <si>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</si>
  <si>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</si>
  <si>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</si>
  <si>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</si>
  <si>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</si>
  <si>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</si>
  <si>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</si>
  <si>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</si>
  <si>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</si>
  <si>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</si>
  <si>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</si>
  <si>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</si>
  <si>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</si>
  <si>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</si>
  <si>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</si>
  <si>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</si>
  <si>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</si>
  <si>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</si>
  <si>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</si>
  <si>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</si>
  <si>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</si>
  <si>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</si>
  <si>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</si>
  <si>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</si>
  <si>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</si>
  <si>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</si>
  <si>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</si>
  <si>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</si>
  <si>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</si>
  <si>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</si>
  <si>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</si>
  <si>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</si>
  <si>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</si>
  <si>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</si>
  <si>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</si>
  <si>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</si>
  <si>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</si>
  <si>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</si>
  <si>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</si>
  <si>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</si>
  <si>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</si>
  <si>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</si>
  <si>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</si>
  <si>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</si>
  <si>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</si>
  <si>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</si>
  <si>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</si>
  <si>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</si>
  <si>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</si>
  <si>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</si>
  <si>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</si>
  <si>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</si>
  <si>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</si>
  <si>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</si>
  <si>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</si>
  <si>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</si>
  <si>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</si>
  <si>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</si>
  <si>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</si>
  <si>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</si>
  <si>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</si>
  <si>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</si>
  <si>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</si>
  <si>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</si>
  <si>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</si>
  <si>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</si>
  <si>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</si>
  <si>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</si>
  <si>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</si>
  <si>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</si>
  <si>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</si>
  <si>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</si>
  <si>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</si>
  <si>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</si>
  <si>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</si>
  <si>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</si>
  <si>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</si>
  <si>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</si>
  <si>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</si>
  <si>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</si>
  <si>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</si>
  <si>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</si>
  <si>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</si>
  <si>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</si>
  <si>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</si>
  <si>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</si>
  <si>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</si>
  <si>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</si>
  <si>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</si>
  <si>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</si>
  <si>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</si>
  <si>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</si>
  <si>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</si>
  <si>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</si>
  <si>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</si>
  <si>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</si>
  <si>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</si>
  <si>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</si>
  <si>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</si>
  <si>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</si>
  <si>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</si>
  <si>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</si>
  <si>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</si>
  <si>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</si>
  <si>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</si>
  <si>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</si>
  <si>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</si>
  <si>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</si>
  <si>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</si>
  <si>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</si>
  <si>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</si>
  <si>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</si>
  <si>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</si>
  <si>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</si>
  <si>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</si>
  <si>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</si>
  <si>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</si>
  <si>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</si>
  <si>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</si>
  <si>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</si>
  <si>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</si>
  <si>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</si>
  <si>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</si>
  <si>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</si>
  <si>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</si>
  <si>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</si>
  <si>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</si>
  <si>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</si>
  <si>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</si>
  <si>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</si>
  <si>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</si>
  <si>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</si>
  <si>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</si>
  <si>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</si>
  <si>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</si>
  <si>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</si>
  <si>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</si>
  <si>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</si>
  <si>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</si>
  <si>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</si>
  <si>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</si>
  <si>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</si>
  <si>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</si>
  <si>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</si>
  <si>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</si>
  <si>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</si>
  <si>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</si>
  <si>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</si>
  <si>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</si>
  <si>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</si>
  <si>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</si>
  <si>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</si>
  <si>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</si>
  <si>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</si>
  <si>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</si>
  <si>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</si>
  <si>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</si>
  <si>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</si>
  <si>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</si>
  <si>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</si>
  <si>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</si>
  <si>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</si>
  <si>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</si>
  <si>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</si>
  <si>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</si>
  <si>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</si>
  <si>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</si>
  <si>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</si>
  <si>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</si>
  <si>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</si>
  <si>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</si>
  <si>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</si>
  <si>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</si>
  <si>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</si>
  <si>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</si>
  <si>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</si>
  <si>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</si>
  <si>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</si>
  <si>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</si>
  <si>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</si>
  <si>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</si>
  <si>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</si>
  <si>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</si>
  <si>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</si>
  <si>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</si>
  <si>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</si>
  <si>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</si>
  <si>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</si>
  <si>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</si>
  <si>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</si>
  <si>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</si>
  <si>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</si>
  <si>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</si>
  <si>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</si>
  <si>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</si>
  <si>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</si>
  <si>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</si>
  <si>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</si>
  <si>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</si>
  <si>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</si>
  <si>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</si>
  <si>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</si>
  <si>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</si>
  <si>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</si>
  <si>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</si>
  <si>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</si>
  <si>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</si>
  <si>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</si>
  <si>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</si>
  <si>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</si>
  <si>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</si>
  <si>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</si>
  <si>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</si>
  <si>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</si>
  <si>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</si>
  <si>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</si>
  <si>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</si>
  <si>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</si>
  <si>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</si>
  <si>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</si>
  <si>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</si>
  <si>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</si>
  <si>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</si>
  <si>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</si>
  <si>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</si>
  <si>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</si>
  <si>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</si>
  <si>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</si>
  <si>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</si>
  <si>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</si>
  <si>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</si>
  <si>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</si>
  <si>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</si>
  <si>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</si>
  <si>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</si>
  <si>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</si>
  <si>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</si>
  <si>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</si>
  <si>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</si>
  <si>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</si>
  <si>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</si>
  <si>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</si>
  <si>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</si>
  <si>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</si>
  <si>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</si>
  <si>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</si>
  <si>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</si>
  <si>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</si>
  <si>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</si>
  <si>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</si>
  <si>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</si>
  <si>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</si>
  <si>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</si>
  <si>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</si>
  <si>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</si>
  <si>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</si>
  <si>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</si>
  <si>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</si>
  <si>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</si>
  <si>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</si>
  <si>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</si>
  <si>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</si>
  <si>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</si>
  <si>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</si>
  <si>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</si>
  <si>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</si>
  <si>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</si>
  <si>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</si>
  <si>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</si>
  <si>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</si>
  <si>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</si>
  <si>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</si>
  <si>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</si>
  <si>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</si>
  <si>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</si>
  <si>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</si>
  <si>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</si>
  <si>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</si>
  <si>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</si>
  <si>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</si>
  <si>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</si>
  <si>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</si>
  <si>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</si>
  <si>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</si>
  <si>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</si>
  <si>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</si>
  <si>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</si>
  <si>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</si>
  <si>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</si>
  <si>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</si>
  <si>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</si>
  <si>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</si>
  <si>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</si>
  <si>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</si>
  <si>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</si>
  <si>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</si>
  <si>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</si>
  <si>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</si>
  <si>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</si>
  <si>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</si>
  <si>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</si>
  <si>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</si>
  <si>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</si>
  <si>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</si>
  <si>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</si>
  <si>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</si>
  <si>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</si>
  <si>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</si>
  <si>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</si>
  <si>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</si>
  <si>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</si>
  <si>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</si>
  <si>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</si>
  <si>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</si>
  <si>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</si>
  <si>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</si>
  <si>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</si>
  <si>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</si>
  <si>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</si>
  <si>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</si>
  <si>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</si>
  <si>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</si>
  <si>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</si>
  <si>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</si>
  <si>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</si>
  <si>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</si>
  <si>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</si>
  <si>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</si>
  <si>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</si>
  <si>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</si>
  <si>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</si>
  <si>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</si>
  <si>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</si>
  <si>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</si>
  <si>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</si>
  <si>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</si>
  <si>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</si>
  <si>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</si>
  <si>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</si>
  <si>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</si>
  <si>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</si>
  <si>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</si>
  <si>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</si>
  <si>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</si>
  <si>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</si>
  <si>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</si>
  <si>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</si>
  <si>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</si>
  <si>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</si>
  <si>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</si>
  <si>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</si>
  <si>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</si>
  <si>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</si>
  <si>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</si>
  <si>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</si>
  <si>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</si>
  <si>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</si>
  <si>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</si>
  <si>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</si>
  <si>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</si>
  <si>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</si>
  <si>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</si>
  <si>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</si>
  <si>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</si>
  <si>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</si>
  <si>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</si>
  <si>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</si>
  <si>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</si>
  <si>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</si>
  <si>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</si>
  <si>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</si>
  <si>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</si>
  <si>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</si>
  <si>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</si>
  <si>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</si>
  <si>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</si>
  <si>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</si>
  <si>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</si>
  <si>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</si>
  <si>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</si>
  <si>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</si>
  <si>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</si>
  <si>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</si>
  <si>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</si>
  <si>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</si>
  <si>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</si>
  <si>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</si>
  <si>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</si>
  <si>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</si>
  <si>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</si>
  <si>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</si>
  <si>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</si>
  <si>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</si>
  <si>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</si>
  <si>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</si>
  <si>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</si>
  <si>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</si>
  <si>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</si>
  <si>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</si>
  <si>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</si>
  <si>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</si>
  <si>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</si>
  <si>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</si>
  <si>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</si>
  <si>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</si>
  <si>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</si>
  <si>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</si>
  <si>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</si>
  <si>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</si>
  <si>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</si>
  <si>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</si>
  <si>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</si>
  <si>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</si>
  <si>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</si>
  <si>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</si>
  <si>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</si>
  <si>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</si>
  <si>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</si>
  <si>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</si>
  <si>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</si>
  <si>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</si>
  <si>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</si>
  <si>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</si>
  <si>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</si>
  <si>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</si>
  <si>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</si>
  <si>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</si>
  <si>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</si>
  <si>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</si>
  <si>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</si>
  <si>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</si>
  <si>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</si>
  <si>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</si>
  <si>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</si>
  <si>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</si>
  <si>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</si>
  <si>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</si>
  <si>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</si>
  <si>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</si>
  <si>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</si>
  <si>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</si>
  <si>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</si>
  <si>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</si>
  <si>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</si>
  <si>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</si>
  <si>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</si>
  <si>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</si>
  <si>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</si>
  <si>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</si>
  <si>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</si>
  <si>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</si>
  <si>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</si>
  <si>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</si>
  <si>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</si>
  <si>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</si>
  <si>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</si>
  <si>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</si>
  <si>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</si>
  <si>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</si>
  <si>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</si>
  <si>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</si>
  <si>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</si>
  <si>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</si>
  <si>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</si>
  <si>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</si>
  <si>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</si>
  <si>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</si>
  <si>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</si>
  <si>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</si>
  <si>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</si>
  <si>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</si>
  <si>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</si>
  <si>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</si>
  <si>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</si>
  <si>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</si>
  <si>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</si>
  <si>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</si>
  <si>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</si>
  <si>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</si>
  <si>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</si>
  <si>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</si>
  <si>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</si>
  <si>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</si>
  <si>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</si>
  <si>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</si>
  <si>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</si>
  <si>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</si>
  <si>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</si>
  <si>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</si>
  <si>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</si>
  <si>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</si>
  <si>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</si>
  <si>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</si>
  <si>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</si>
  <si>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</si>
  <si>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</si>
  <si>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</si>
  <si>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</si>
  <si>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</si>
  <si>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</si>
  <si>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</si>
  <si>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</si>
  <si>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</si>
  <si>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</si>
  <si>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</si>
  <si>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</si>
  <si>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</si>
  <si>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</si>
  <si>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</si>
  <si>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</si>
  <si>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</si>
  <si>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</si>
  <si>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</si>
  <si>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</si>
  <si>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</si>
  <si>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</si>
  <si>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</si>
  <si>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</si>
  <si>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</si>
  <si>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</si>
  <si>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</si>
  <si>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</si>
  <si>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</si>
  <si>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</si>
  <si>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</si>
  <si>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</si>
  <si>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</si>
  <si>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</si>
  <si>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</si>
  <si>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</si>
  <si>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</si>
  <si>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</si>
  <si>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</si>
  <si>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</si>
  <si>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</si>
  <si>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</si>
  <si>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</si>
  <si>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</si>
  <si>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</si>
  <si>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</si>
  <si>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</si>
  <si>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</si>
  <si>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</si>
  <si>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</si>
  <si>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</si>
  <si>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</si>
  <si>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</si>
  <si>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</si>
  <si>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</si>
  <si>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</si>
  <si>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</si>
  <si>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</si>
  <si>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</si>
  <si>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</si>
  <si>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</si>
  <si>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</si>
  <si>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</si>
  <si>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</si>
  <si>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</si>
  <si>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</si>
  <si>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</si>
  <si>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</si>
  <si>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</si>
  <si>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</si>
  <si>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</si>
  <si>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</si>
  <si>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</si>
  <si>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</si>
  <si>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</si>
  <si>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</si>
  <si>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</si>
  <si>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</si>
  <si>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</si>
  <si>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</si>
  <si>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</si>
  <si>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</si>
  <si>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</si>
  <si>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</si>
  <si>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</si>
  <si>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</si>
  <si>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</si>
  <si>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</si>
  <si>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</si>
  <si>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</si>
  <si>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</si>
  <si>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</si>
  <si>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</si>
  <si>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</si>
  <si>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</si>
  <si>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</si>
  <si>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</si>
  <si>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</si>
  <si>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</si>
  <si>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</si>
  <si>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</si>
  <si>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</si>
  <si>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</si>
  <si>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</si>
  <si>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</si>
  <si>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</si>
  <si>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</si>
  <si>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</si>
  <si>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</si>
  <si>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</si>
  <si>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</si>
  <si>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</si>
  <si>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</si>
  <si>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</si>
  <si>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</si>
  <si>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</si>
  <si>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</si>
  <si>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</si>
  <si>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</si>
  <si>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</si>
  <si>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</si>
  <si>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</si>
  <si>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</si>
  <si>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</si>
  <si>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</si>
  <si>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</si>
  <si>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</si>
  <si>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</si>
  <si>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</si>
  <si>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</si>
  <si>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</si>
  <si>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</si>
  <si>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</si>
  <si>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</si>
  <si>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</si>
  <si>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</si>
  <si>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</si>
  <si>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</si>
  <si>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</si>
  <si>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</si>
  <si>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</si>
  <si>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</si>
  <si>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</si>
  <si>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</si>
  <si>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</si>
  <si>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</si>
  <si>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</si>
  <si>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</si>
  <si>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</si>
  <si>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</si>
  <si>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</si>
  <si>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</si>
  <si>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</si>
  <si>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</si>
  <si>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</si>
  <si>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</si>
  <si>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</si>
  <si>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</si>
  <si>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</si>
  <si>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</si>
  <si>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</si>
  <si>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</si>
  <si>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</si>
  <si>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</si>
  <si>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</si>
  <si>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</si>
  <si>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</si>
  <si>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</si>
  <si>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</si>
  <si>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</si>
  <si>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</si>
  <si>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</si>
  <si>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</si>
  <si>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</si>
  <si>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</si>
  <si>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</si>
  <si>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</si>
  <si>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</si>
  <si>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</si>
  <si>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</si>
  <si>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</si>
  <si>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</si>
  <si>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</si>
  <si>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</si>
  <si>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</si>
  <si>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</si>
  <si>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</si>
  <si>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</si>
  <si>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</si>
  <si>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</si>
  <si>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</si>
  <si>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</si>
  <si>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</si>
  <si>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</si>
  <si>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</si>
  <si>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</si>
  <si>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</si>
  <si>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</si>
  <si>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</si>
  <si>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</si>
  <si>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</si>
  <si>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</si>
  <si>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</si>
  <si>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</si>
  <si>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</si>
  <si>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</si>
  <si>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</si>
  <si>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</si>
  <si>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</si>
  <si>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</si>
  <si>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</si>
  <si>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</si>
  <si>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</si>
  <si>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</si>
  <si>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</si>
  <si>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</si>
  <si>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</si>
  <si>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</si>
  <si>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</si>
  <si>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</si>
  <si>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</si>
  <si>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</si>
  <si>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</si>
  <si>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</si>
  <si>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</si>
  <si>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</si>
  <si>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</si>
  <si>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</si>
  <si>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</si>
  <si>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</si>
  <si>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</si>
  <si>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</si>
  <si>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</si>
  <si>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</si>
  <si>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</si>
  <si>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</si>
  <si>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</si>
  <si>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</si>
  <si>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</si>
  <si>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</si>
  <si>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</si>
  <si>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</si>
  <si>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</si>
  <si>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</si>
  <si>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</si>
  <si>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</si>
  <si>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</si>
  <si>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</si>
  <si>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</si>
  <si>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</si>
  <si>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</si>
  <si>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</si>
  <si>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</si>
  <si>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</si>
  <si>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</si>
  <si>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</si>
  <si>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</si>
  <si>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</si>
  <si>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</si>
  <si>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</si>
  <si>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</si>
  <si>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</si>
  <si>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</si>
  <si>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</si>
  <si>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</si>
  <si>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</si>
  <si>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</si>
  <si>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</si>
  <si>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</si>
  <si>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</si>
  <si>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</si>
  <si>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</si>
  <si>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</si>
  <si>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</si>
  <si>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</si>
  <si>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</si>
  <si>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</si>
  <si>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</si>
  <si>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</si>
  <si>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</si>
  <si>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</si>
  <si>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</si>
  <si>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</si>
  <si>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</si>
  <si>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</si>
  <si>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</si>
  <si>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</si>
  <si>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</si>
  <si>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</si>
  <si>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</si>
  <si>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</si>
  <si>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</si>
  <si>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</si>
  <si>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</si>
  <si>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</si>
  <si>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</si>
  <si>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</si>
  <si>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</si>
  <si>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</si>
  <si>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</si>
  <si>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</si>
  <si>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</si>
  <si>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</si>
  <si>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</si>
  <si>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</si>
  <si>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</si>
  <si>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</si>
  <si>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</si>
  <si>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</si>
  <si>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</si>
  <si>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</si>
  <si>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</si>
  <si>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</si>
  <si>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</si>
  <si>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</si>
  <si>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</si>
  <si>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</si>
  <si>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</si>
  <si>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</si>
  <si>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</si>
  <si>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</si>
  <si>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</si>
  <si>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</si>
  <si>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</si>
  <si>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</si>
  <si>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</si>
  <si>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</si>
  <si>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</si>
  <si>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</si>
  <si>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</si>
  <si>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</si>
  <si>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</si>
  <si>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</si>
  <si>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</si>
  <si>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</si>
  <si>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</si>
  <si>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</si>
  <si>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</si>
  <si>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</si>
  <si>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</si>
  <si>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</si>
  <si>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</si>
  <si>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</si>
  <si>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</si>
  <si>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</si>
  <si>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</si>
  <si>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</si>
  <si>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</si>
  <si>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</si>
  <si>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</si>
  <si>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</si>
  <si>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</si>
  <si>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</si>
  <si>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</si>
  <si>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</si>
  <si>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</si>
  <si>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</si>
  <si>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</si>
  <si>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</si>
  <si>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</si>
  <si>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</si>
  <si>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</si>
  <si>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</si>
  <si>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</si>
  <si>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</si>
  <si>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</si>
  <si>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</si>
  <si>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</si>
  <si>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</si>
  <si>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</si>
  <si>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</si>
  <si>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</si>
  <si>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</si>
  <si>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</si>
  <si>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</si>
  <si>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</si>
  <si>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</si>
  <si>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</si>
  <si>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</si>
  <si>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</si>
  <si>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</si>
  <si>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</si>
  <si>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</si>
  <si>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</si>
  <si>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</si>
  <si>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</si>
  <si>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</si>
  <si>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</si>
  <si>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</si>
  <si>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</si>
  <si>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</si>
  <si>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</si>
  <si>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</si>
  <si>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</si>
  <si>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</si>
  <si>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</si>
  <si>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</si>
  <si>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</si>
  <si>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</si>
  <si>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</si>
  <si>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</si>
  <si>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</si>
  <si>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</si>
  <si>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</si>
  <si>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</si>
  <si>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</si>
  <si>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</si>
  <si>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</si>
  <si>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</si>
  <si>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</si>
  <si>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</si>
  <si>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</si>
  <si>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</si>
  <si>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</si>
  <si>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</si>
  <si>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</si>
  <si>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</si>
  <si>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</si>
  <si>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</si>
  <si>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</si>
  <si>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</si>
  <si>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</si>
  <si>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</si>
  <si>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</si>
  <si>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</si>
  <si>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</si>
  <si>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</si>
  <si>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</si>
  <si>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</si>
  <si>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</si>
  <si>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</si>
  <si>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</si>
  <si>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</si>
  <si>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</si>
  <si>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</si>
  <si>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</si>
  <si>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</si>
  <si>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</si>
  <si>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</si>
  <si>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</si>
  <si>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</si>
  <si>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</si>
  <si>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</si>
  <si>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</si>
  <si>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</si>
  <si>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</si>
  <si>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</si>
  <si>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</si>
  <si>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</si>
  <si>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</si>
  <si>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</si>
  <si>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</si>
  <si>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</si>
  <si>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</si>
  <si>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</si>
  <si>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</si>
  <si>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</si>
  <si>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</si>
  <si>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</si>
  <si>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</si>
  <si>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</si>
  <si>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</si>
  <si>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</si>
  <si>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</si>
  <si>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</si>
  <si>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</si>
  <si>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</si>
  <si>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</si>
  <si>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</si>
  <si>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</si>
  <si>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</si>
  <si>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</si>
  <si>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</si>
  <si>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</si>
  <si>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</si>
  <si>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</si>
  <si>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</si>
  <si>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</si>
  <si>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</si>
  <si>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</si>
  <si>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</si>
  <si>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</si>
  <si>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</si>
  <si>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</si>
  <si>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</si>
  <si>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</si>
  <si>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</si>
  <si>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</si>
  <si>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</si>
  <si>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</si>
  <si>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</si>
  <si>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</si>
  <si>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</si>
  <si>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</si>
  <si>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</si>
  <si>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</si>
  <si>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</si>
  <si>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</si>
  <si>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</si>
  <si>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</si>
  <si>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</si>
  <si>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</si>
  <si>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</si>
  <si>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</si>
  <si>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</si>
  <si>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</si>
  <si>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</si>
  <si>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</si>
  <si>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</si>
  <si>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</si>
  <si>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</si>
  <si>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</si>
  <si>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</si>
  <si>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</si>
  <si>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</si>
  <si>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</si>
  <si>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</si>
  <si>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</si>
  <si>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</si>
  <si>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</si>
  <si>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</si>
  <si>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</si>
  <si>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</si>
  <si>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</si>
  <si>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</si>
  <si>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</si>
  <si>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</si>
  <si>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</si>
  <si>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</si>
  <si>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</si>
  <si>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</si>
  <si>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</si>
  <si>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</si>
  <si>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</si>
  <si>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</si>
  <si>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</si>
  <si>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</si>
  <si>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</si>
  <si>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</si>
  <si>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</si>
  <si>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</si>
  <si>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</si>
  <si>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</si>
  <si>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</si>
  <si>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</si>
  <si>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</si>
  <si>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</si>
  <si>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</si>
  <si>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</si>
  <si>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</si>
  <si>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</si>
  <si>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</si>
  <si>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</si>
  <si>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</si>
  <si>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</si>
  <si>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</si>
  <si>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</si>
  <si>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</si>
  <si>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</si>
  <si>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</si>
  <si>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</si>
  <si>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</si>
  <si>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</si>
  <si>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</si>
  <si>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</si>
  <si>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</si>
  <si>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</si>
  <si>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</si>
  <si>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</si>
  <si>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</si>
  <si>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</si>
  <si>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</si>
  <si>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</si>
  <si>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</si>
  <si>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</si>
  <si>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</si>
  <si>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</si>
  <si>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</si>
  <si>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</si>
  <si>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</si>
  <si>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</si>
  <si>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</si>
  <si>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</si>
  <si>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</si>
  <si>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</si>
  <si>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</si>
  <si>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</si>
  <si>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</si>
  <si>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</si>
  <si>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</si>
  <si>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</si>
  <si>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</si>
  <si>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</si>
  <si>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</si>
  <si>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</si>
  <si>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</si>
  <si>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</si>
  <si>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</si>
  <si>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</si>
  <si>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</si>
  <si>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</si>
  <si>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</si>
  <si>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</si>
  <si>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</si>
  <si>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</si>
  <si>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</si>
  <si>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</si>
  <si>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</si>
  <si>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</si>
  <si>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</si>
  <si>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</si>
  <si>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</si>
  <si>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</si>
  <si>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</si>
  <si>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</si>
  <si>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</si>
  <si>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</si>
  <si>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</si>
  <si>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</si>
  <si>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</si>
  <si>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</si>
  <si>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</si>
  <si>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</si>
  <si>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</si>
  <si>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</si>
  <si>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</si>
  <si>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</si>
  <si>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</si>
  <si>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</si>
  <si>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</si>
  <si>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</si>
  <si>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</si>
  <si>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</si>
  <si>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</si>
  <si>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</si>
  <si>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</si>
  <si>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</si>
  <si>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</si>
  <si>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</si>
  <si>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</si>
  <si>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</si>
  <si>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</si>
  <si>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</si>
  <si>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</si>
  <si>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</si>
  <si>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</si>
  <si>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</si>
  <si>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</si>
  <si>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</si>
  <si>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</si>
  <si>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</si>
  <si>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</si>
  <si>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</si>
  <si>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</si>
  <si>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</si>
  <si>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</si>
  <si>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</si>
  <si>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</si>
  <si>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</si>
  <si>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</si>
  <si>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</si>
  <si>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</si>
  <si>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</si>
  <si>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</si>
  <si>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</si>
  <si>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</si>
  <si>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</si>
  <si>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</si>
  <si>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</si>
  <si>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</si>
  <si>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</si>
  <si>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</si>
  <si>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</si>
  <si>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</si>
  <si>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</si>
  <si>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</si>
  <si>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</si>
  <si>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</si>
  <si>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</si>
  <si>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</si>
  <si>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</si>
  <si>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</si>
  <si>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</si>
  <si>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</si>
  <si>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</si>
  <si>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</si>
  <si>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</si>
  <si>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</si>
  <si>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</si>
  <si>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</si>
  <si>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</si>
  <si>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</si>
  <si>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</si>
  <si>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</si>
  <si>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</si>
  <si>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</si>
  <si>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</si>
  <si>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</si>
  <si>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</si>
  <si>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</si>
  <si>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</si>
  <si>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</si>
  <si>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</si>
  <si>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</si>
  <si>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</si>
  <si>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</si>
  <si>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</si>
  <si>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</si>
  <si>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</si>
  <si>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</si>
  <si>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</si>
  <si>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</si>
  <si>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</si>
  <si>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</si>
  <si>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</si>
  <si>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</si>
  <si>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</si>
  <si>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</si>
  <si>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</si>
  <si>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</si>
  <si>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</si>
  <si>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</si>
  <si>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</si>
  <si>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</si>
  <si>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</si>
  <si>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</si>
  <si>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</si>
  <si>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</si>
  <si>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</si>
  <si>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</si>
  <si>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</si>
  <si>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</si>
  <si>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</si>
  <si>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</si>
  <si>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</si>
  <si>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</si>
  <si>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</si>
  <si>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</si>
  <si>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</si>
  <si>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</si>
  <si>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</si>
  <si>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</si>
  <si>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</si>
  <si>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</si>
  <si>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</si>
  <si>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</si>
  <si>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</si>
  <si>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</si>
  <si>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</si>
  <si>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</si>
  <si>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</si>
  <si>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</si>
  <si>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</si>
  <si>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</si>
  <si>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</si>
  <si>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</si>
  <si>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</si>
  <si>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</si>
  <si>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</si>
  <si>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</si>
  <si>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</si>
  <si>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</si>
  <si>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</si>
  <si>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</si>
  <si>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</si>
  <si>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</si>
  <si>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</si>
  <si>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</si>
  <si>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</si>
  <si>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</si>
  <si>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</si>
  <si>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</si>
  <si>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</si>
  <si>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</si>
  <si>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</si>
  <si>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</si>
  <si>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</si>
  <si>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</si>
  <si>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</si>
  <si>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</si>
  <si>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</si>
  <si>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</si>
  <si>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</si>
  <si>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</si>
  <si>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</si>
  <si>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</si>
  <si>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</si>
  <si>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</si>
  <si>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</si>
  <si>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</si>
  <si>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</si>
  <si>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</si>
  <si>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</si>
  <si>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</si>
  <si>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</si>
  <si>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</si>
  <si>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</si>
  <si>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</si>
  <si>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</si>
  <si>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</si>
  <si>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</si>
  <si>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</si>
  <si>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</si>
  <si>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</si>
  <si>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</si>
  <si>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</si>
  <si>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</si>
  <si>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</si>
  <si>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</si>
  <si>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</si>
  <si>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</si>
  <si>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</si>
  <si>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</si>
  <si>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</si>
  <si>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</si>
  <si>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</si>
  <si>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</si>
  <si>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</si>
  <si>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</si>
  <si>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</si>
  <si>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</si>
  <si>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</si>
  <si>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</si>
  <si>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</si>
  <si>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</si>
  <si>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</si>
  <si>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</si>
  <si>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</si>
  <si>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</si>
  <si>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</si>
  <si>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</si>
  <si>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</si>
  <si>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</si>
  <si>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</si>
  <si>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</si>
  <si>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</si>
  <si>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</si>
  <si>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</si>
  <si>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</si>
  <si>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</si>
  <si>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</si>
  <si>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</si>
  <si>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</si>
  <si>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</si>
  <si>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</si>
  <si>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</si>
  <si>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</si>
  <si>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</si>
  <si>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</si>
  <si>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</si>
  <si>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</si>
  <si>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</si>
  <si>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</si>
  <si>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</si>
  <si>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</si>
  <si>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</si>
  <si>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</si>
  <si>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</si>
  <si>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</si>
  <si>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</si>
  <si>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</si>
  <si>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</si>
  <si>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</si>
  <si>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</si>
  <si>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</si>
  <si>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</si>
  <si>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</si>
  <si>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</si>
  <si>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</si>
  <si>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</si>
  <si>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</si>
  <si>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</si>
  <si>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</si>
  <si>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</si>
  <si>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</si>
  <si>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</si>
  <si>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</si>
  <si>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</si>
  <si>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</si>
  <si>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</si>
  <si>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</si>
  <si>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</si>
  <si>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</si>
  <si>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</si>
  <si>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</si>
  <si>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</si>
  <si>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</si>
  <si>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</si>
  <si>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</si>
  <si>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</si>
  <si>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</si>
  <si>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</si>
  <si>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</si>
  <si>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</si>
  <si>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</si>
  <si>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</si>
  <si>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</si>
  <si>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</si>
  <si>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</si>
  <si>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</si>
  <si>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</si>
  <si>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</si>
  <si>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</si>
  <si>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</si>
  <si>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</si>
  <si>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</si>
  <si>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</si>
  <si>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</si>
  <si>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</si>
  <si>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</si>
  <si>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</si>
  <si>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</si>
  <si>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</si>
  <si>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</si>
  <si>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</si>
  <si>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</si>
  <si>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</si>
  <si>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</si>
  <si>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</si>
  <si>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</si>
  <si>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</si>
  <si>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</si>
  <si>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</si>
  <si>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</si>
  <si>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</si>
  <si>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</si>
  <si>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</si>
  <si>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</si>
  <si>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</si>
  <si>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</si>
  <si>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</si>
  <si>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</si>
  <si>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</si>
  <si>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</si>
  <si>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</si>
  <si>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</si>
  <si>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</si>
  <si>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</si>
  <si>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</si>
  <si>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</si>
  <si>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</si>
  <si>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</si>
  <si>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</si>
  <si>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</si>
  <si>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</si>
  <si>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</si>
  <si>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</si>
  <si>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</si>
  <si>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</si>
  <si>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</si>
  <si>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</si>
  <si>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</si>
  <si>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</si>
  <si>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</si>
  <si>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</si>
  <si>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</si>
  <si>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</si>
  <si>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</si>
  <si>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</si>
  <si>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</si>
  <si>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</si>
  <si>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</si>
  <si>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</si>
  <si>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</si>
  <si>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</si>
  <si>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</si>
  <si>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</si>
  <si>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</si>
  <si>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</si>
  <si>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</si>
  <si>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</si>
  <si>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</si>
  <si>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</si>
  <si>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</si>
  <si>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</si>
  <si>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</si>
  <si>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</si>
  <si>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</si>
  <si>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</si>
  <si>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</si>
  <si>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</si>
  <si>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</si>
  <si>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</si>
  <si>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</si>
  <si>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</si>
  <si>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</si>
  <si>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</si>
  <si>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</si>
  <si>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</si>
  <si>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</si>
  <si>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</si>
  <si>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</si>
  <si>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</si>
  <si>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</si>
  <si>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</si>
  <si>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</si>
  <si>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</si>
  <si>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</si>
  <si>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</si>
  <si>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</si>
  <si>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</si>
  <si>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</si>
  <si>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</si>
  <si>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</si>
  <si>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</si>
  <si>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</si>
  <si>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</si>
  <si>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</si>
  <si>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</si>
  <si>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</si>
  <si>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</si>
  <si>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</si>
  <si>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</si>
  <si>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</si>
  <si>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</si>
  <si>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</si>
  <si>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</si>
  <si>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</si>
  <si>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</si>
  <si>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</si>
  <si>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</si>
  <si>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</si>
  <si>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</si>
  <si>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</si>
  <si>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</si>
  <si>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</si>
  <si>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</si>
  <si>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</si>
  <si>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</si>
  <si>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</si>
  <si>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</si>
  <si>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</si>
  <si>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</si>
  <si>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</si>
  <si>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</si>
  <si>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</si>
  <si>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</si>
  <si>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</si>
  <si>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</si>
  <si>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</si>
  <si>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</si>
  <si>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</si>
  <si>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</si>
  <si>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</si>
  <si>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</si>
  <si>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</si>
  <si>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</si>
  <si>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</si>
  <si>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</si>
  <si>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</si>
  <si>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</si>
  <si>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</si>
  <si>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</si>
  <si>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</si>
  <si>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</si>
  <si>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</si>
  <si>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</si>
  <si>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</si>
  <si>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</si>
  <si>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</si>
  <si>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</si>
  <si>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</si>
  <si>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</si>
  <si>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</si>
  <si>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</si>
  <si>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</si>
  <si>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</si>
  <si>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</si>
  <si>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</si>
  <si>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</si>
  <si>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</si>
  <si>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</si>
  <si>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</si>
  <si>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</si>
  <si>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</si>
  <si>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</si>
  <si>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</si>
  <si>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</si>
  <si>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</si>
  <si>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</si>
  <si>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</si>
  <si>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</si>
  <si>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</si>
  <si>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</si>
  <si>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</si>
  <si>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</si>
  <si>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</si>
  <si>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</si>
  <si>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</si>
  <si>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</si>
  <si>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</si>
  <si>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</si>
  <si>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</si>
  <si>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</si>
  <si>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</si>
  <si>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</si>
  <si>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</si>
  <si>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</si>
  <si>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</si>
  <si>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</si>
  <si>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</si>
  <si>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</si>
  <si>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</si>
  <si>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</si>
  <si>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</si>
  <si>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</si>
  <si>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</si>
  <si>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</si>
  <si>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</si>
  <si>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</si>
  <si>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</si>
  <si>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</si>
  <si>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</si>
  <si>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</si>
  <si>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</si>
  <si>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</si>
  <si>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</si>
  <si>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</si>
  <si>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</si>
  <si>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</si>
  <si>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</si>
  <si>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</si>
  <si>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</si>
  <si>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</si>
  <si>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</si>
  <si>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</si>
  <si>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</si>
  <si>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</si>
  <si>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</si>
  <si>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</si>
  <si>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</si>
  <si>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</si>
  <si>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</si>
  <si>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</si>
  <si>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</si>
  <si>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</si>
  <si>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</si>
  <si>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</si>
  <si>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</si>
  <si>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</si>
  <si>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</si>
  <si>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</si>
  <si>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</si>
  <si>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</si>
  <si>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</si>
  <si>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</si>
  <si>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</si>
  <si>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</si>
  <si>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</si>
  <si>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</si>
  <si>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</si>
  <si>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</si>
  <si>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</si>
  <si>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</si>
  <si>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</si>
  <si>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</si>
  <si>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</si>
  <si>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</si>
  <si>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</si>
  <si>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</si>
  <si>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</si>
  <si>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</si>
  <si>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</si>
  <si>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</si>
  <si>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</si>
  <si>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</si>
  <si>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</si>
  <si>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</si>
  <si>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</si>
  <si>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</si>
  <si>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</si>
  <si>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</si>
  <si>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</si>
  <si>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</si>
  <si>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</si>
  <si>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</si>
  <si>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</si>
  <si>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</si>
  <si>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</si>
  <si>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</si>
  <si>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</si>
  <si>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</si>
  <si>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</si>
  <si>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</si>
  <si>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</si>
  <si>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</si>
  <si>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</si>
  <si>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</si>
  <si>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</si>
  <si>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</si>
  <si>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</si>
  <si>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</si>
  <si>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</si>
  <si>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</si>
  <si>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</si>
  <si>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</si>
  <si>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</si>
  <si>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</si>
  <si>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</si>
  <si>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</si>
  <si>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</si>
  <si>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</si>
  <si>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</si>
  <si>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</si>
  <si>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</si>
  <si>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</si>
  <si>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</si>
  <si>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</si>
  <si>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</si>
  <si>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</si>
  <si>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</si>
  <si>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</si>
  <si>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</si>
  <si>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</si>
  <si>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</si>
  <si>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</si>
  <si>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</si>
  <si>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</si>
  <si>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</si>
  <si>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</si>
  <si>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</si>
  <si>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</si>
  <si>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</si>
  <si>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</si>
  <si>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</si>
  <si>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</si>
  <si>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</si>
  <si>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</si>
  <si>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</si>
  <si>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</si>
  <si>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</si>
  <si>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</si>
  <si>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</si>
  <si>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</si>
  <si>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</si>
  <si>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</si>
  <si>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</si>
  <si>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</si>
  <si>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</si>
  <si>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</si>
  <si>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</si>
  <si>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</si>
  <si>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</si>
  <si>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</si>
  <si>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</si>
  <si>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</si>
  <si>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</si>
  <si>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</si>
  <si>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</si>
  <si>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</si>
  <si>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</si>
  <si>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</si>
  <si>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</si>
  <si>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</si>
  <si>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</si>
  <si>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</si>
  <si>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</si>
  <si>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</si>
  <si>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</si>
  <si>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</si>
  <si>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</si>
  <si>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</si>
  <si>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</si>
  <si>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</si>
  <si>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</si>
  <si>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</si>
  <si>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</si>
  <si>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</si>
  <si>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</si>
  <si>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</si>
  <si>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</si>
  <si>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</si>
  <si>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</si>
  <si>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</si>
  <si>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</si>
  <si>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</si>
  <si>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</si>
  <si>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</si>
  <si>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</si>
  <si>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</si>
  <si>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</si>
  <si>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</si>
  <si>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</si>
  <si>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</si>
  <si>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</si>
  <si>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</si>
  <si>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</si>
  <si>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</si>
  <si>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</si>
  <si>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</si>
  <si>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</si>
  <si>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</si>
  <si>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</si>
  <si>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</si>
  <si>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</si>
  <si>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</si>
  <si>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</si>
  <si>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</si>
  <si>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</si>
  <si>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</si>
  <si>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</si>
  <si>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</si>
  <si>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</si>
  <si>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</si>
  <si>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</si>
  <si>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</si>
  <si>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</si>
  <si>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</si>
  <si>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</si>
  <si>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</si>
  <si>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</si>
  <si>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</si>
  <si>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</si>
  <si>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</si>
  <si>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</si>
  <si>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</si>
  <si>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</si>
  <si>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</si>
  <si>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</si>
  <si>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</si>
  <si>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</si>
  <si>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</si>
  <si>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</si>
  <si>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</si>
  <si>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</si>
  <si>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</si>
  <si>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</si>
  <si>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</si>
  <si>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</si>
  <si>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</si>
  <si>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</si>
  <si>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</si>
  <si>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</si>
  <si>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</si>
  <si>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</si>
  <si>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</si>
  <si>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</si>
  <si>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</si>
  <si>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</si>
  <si>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</si>
  <si>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</si>
  <si>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</si>
  <si>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</si>
  <si>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</si>
  <si>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</si>
  <si>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</si>
  <si>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</si>
  <si>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</si>
  <si>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</si>
  <si>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</si>
  <si>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</si>
  <si>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</si>
  <si>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</si>
  <si>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</si>
  <si>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</si>
  <si>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</si>
  <si>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</si>
  <si>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</si>
  <si>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</si>
  <si>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</si>
  <si>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</si>
  <si>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</si>
  <si>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</si>
  <si>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</si>
  <si>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</si>
  <si>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</si>
  <si>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</si>
  <si>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</si>
  <si>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</si>
  <si>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</si>
  <si>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</si>
  <si>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</si>
  <si>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</si>
  <si>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</si>
  <si>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</si>
  <si>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</si>
  <si>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</si>
  <si>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</si>
  <si>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</si>
  <si>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</si>
  <si>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</si>
  <si>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</si>
  <si>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</si>
  <si>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</si>
  <si>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</si>
  <si>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</si>
  <si>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</si>
  <si>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</si>
  <si>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</si>
  <si>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</si>
  <si>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</si>
  <si>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</si>
  <si>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</si>
  <si>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</si>
  <si>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</si>
  <si>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</si>
  <si>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</si>
  <si>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</si>
  <si>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</si>
  <si>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</si>
  <si>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</si>
  <si>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</si>
  <si>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</si>
  <si>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</si>
  <si>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</si>
  <si>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</si>
  <si>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</si>
  <si>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</si>
  <si>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</si>
  <si>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</si>
  <si>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</si>
  <si>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</si>
  <si>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</si>
  <si>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</si>
  <si>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</si>
  <si>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</si>
  <si>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</si>
  <si>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</si>
  <si>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</si>
  <si>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</si>
  <si>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</si>
  <si>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</si>
  <si>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</si>
  <si>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</si>
  <si>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</si>
  <si>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</si>
  <si>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</si>
  <si>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</si>
  <si>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</si>
  <si>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</si>
  <si>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</si>
  <si>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</si>
  <si>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</si>
  <si>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</si>
  <si>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</si>
  <si>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</si>
  <si>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</si>
  <si>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</si>
  <si>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</si>
  <si>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</si>
  <si>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</si>
  <si>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</si>
  <si>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</si>
  <si>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</si>
  <si>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</si>
  <si>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</si>
  <si>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</si>
  <si>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</si>
  <si>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</si>
  <si>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</si>
  <si>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</si>
  <si>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</si>
  <si>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</si>
  <si>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</si>
  <si>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</si>
  <si>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</si>
  <si>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</si>
  <si>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</si>
  <si>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</si>
  <si>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</si>
  <si>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</si>
  <si>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</si>
  <si>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</si>
  <si>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</si>
  <si>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</si>
  <si>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</si>
  <si>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</si>
  <si>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</si>
  <si>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</si>
  <si>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</si>
  <si>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</si>
  <si>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</si>
  <si>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</si>
  <si>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</si>
  <si>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</si>
  <si>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</si>
  <si>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</si>
  <si>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</si>
  <si>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</si>
  <si>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</si>
  <si>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</si>
  <si>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</si>
  <si>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</si>
  <si>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</si>
  <si>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</si>
  <si>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</si>
  <si>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</si>
  <si>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</si>
  <si>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</si>
  <si>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</si>
  <si>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</si>
  <si>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</si>
  <si>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</si>
  <si>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</si>
  <si>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</si>
  <si>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</si>
  <si>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</si>
  <si>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</si>
  <si>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</si>
  <si>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</si>
  <si>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</si>
  <si>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</si>
  <si>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</si>
  <si>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</si>
  <si>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</si>
  <si>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</si>
  <si>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</si>
  <si>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</si>
  <si>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</si>
  <si>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</si>
  <si>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</si>
  <si>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</si>
  <si>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</si>
  <si>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</si>
  <si>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</si>
  <si>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</si>
  <si>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</si>
  <si>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</si>
  <si>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</si>
  <si>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</si>
  <si>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</si>
  <si>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</si>
  <si>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</si>
  <si>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</si>
  <si>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</si>
  <si>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</si>
  <si>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</si>
  <si>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</si>
  <si>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</si>
  <si>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</si>
  <si>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</si>
  <si>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</si>
  <si>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</si>
  <si>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</si>
  <si>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</si>
  <si>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</si>
  <si>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</si>
  <si>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</si>
  <si>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</si>
  <si>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</si>
  <si>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</si>
  <si>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</si>
  <si>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</si>
  <si>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</si>
  <si>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</si>
  <si>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</si>
  <si>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</si>
  <si>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</si>
  <si>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</si>
  <si>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</si>
  <si>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</si>
  <si>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</si>
  <si>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</si>
  <si>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</si>
  <si>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</si>
  <si>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</si>
  <si>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</si>
  <si>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</si>
  <si>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</si>
  <si>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</si>
  <si>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</si>
  <si>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</si>
  <si>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</si>
  <si>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</si>
  <si>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</si>
  <si>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</si>
  <si>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</si>
  <si>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</si>
  <si>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</si>
  <si>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</si>
  <si>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</si>
  <si>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</si>
  <si>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</si>
  <si>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</si>
  <si>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</si>
  <si>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</si>
  <si>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</si>
  <si>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</si>
  <si>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</si>
  <si>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</si>
  <si>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</si>
  <si>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</si>
  <si>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</si>
  <si>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</si>
  <si>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</si>
  <si>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</si>
  <si>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</si>
  <si>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</si>
  <si>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</si>
  <si>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</si>
  <si>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</si>
  <si>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</si>
  <si>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</si>
  <si>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</si>
  <si>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</si>
  <si>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</si>
  <si>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</si>
  <si>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</si>
  <si>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</si>
  <si>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</si>
  <si>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</si>
  <si>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</si>
  <si>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</si>
  <si>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</si>
  <si>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</si>
  <si>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</si>
  <si>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</si>
  <si>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</si>
  <si>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</si>
  <si>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</si>
  <si>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</si>
  <si>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</si>
  <si>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</si>
  <si>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</si>
  <si>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</si>
  <si>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</si>
  <si>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</si>
  <si>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</si>
  <si>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</si>
  <si>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</si>
  <si>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</si>
  <si>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</si>
  <si>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</si>
  <si>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</si>
  <si>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</si>
  <si>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</si>
  <si>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</si>
  <si>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</si>
  <si>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</si>
  <si>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</si>
  <si>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</si>
  <si>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</si>
  <si>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</si>
  <si>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</si>
  <si>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</si>
  <si>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</si>
  <si>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</si>
  <si>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</si>
  <si>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</si>
  <si>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</si>
  <si>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</si>
  <si>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</si>
  <si>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</si>
  <si>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</si>
  <si>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</si>
  <si>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</si>
  <si>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</si>
  <si>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</si>
  <si>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</si>
  <si>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</si>
  <si>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</si>
  <si>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</si>
  <si>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</si>
  <si>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</si>
  <si>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</si>
  <si>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</si>
  <si>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</si>
  <si>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</si>
  <si>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</si>
  <si>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</si>
  <si>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</si>
  <si>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</si>
  <si>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</si>
  <si>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</si>
  <si>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</si>
  <si>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</si>
  <si>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</si>
  <si>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</si>
  <si>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</si>
  <si>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</si>
  <si>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</si>
  <si>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</si>
  <si>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</si>
  <si>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</si>
  <si>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</si>
  <si>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</si>
  <si>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</si>
  <si>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</si>
  <si>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</si>
  <si>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</si>
  <si>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</si>
  <si>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</si>
  <si>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</si>
  <si>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</si>
  <si>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</si>
  <si>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</si>
  <si>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</si>
  <si>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</si>
  <si>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</si>
  <si>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</si>
  <si>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</si>
  <si>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</si>
  <si>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</si>
  <si>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</si>
  <si>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</si>
  <si>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</si>
  <si>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</si>
  <si>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</si>
  <si>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</si>
  <si>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</si>
  <si>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</si>
  <si>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</si>
  <si>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</si>
  <si>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</si>
  <si>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</si>
  <si>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</si>
  <si>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</si>
  <si>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</si>
  <si>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</si>
  <si>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</si>
  <si>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</si>
  <si>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</si>
  <si>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</si>
  <si>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</si>
  <si>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</si>
  <si>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</si>
  <si>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</si>
  <si>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</si>
  <si>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</si>
  <si>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</si>
  <si>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</si>
  <si>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</si>
  <si>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</si>
  <si>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</si>
  <si>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</si>
  <si>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</si>
  <si>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</si>
  <si>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</si>
  <si>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</si>
  <si>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</si>
  <si>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</si>
  <si>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</si>
  <si>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</si>
  <si>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</si>
  <si>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</si>
  <si>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</si>
  <si>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</si>
  <si>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</si>
  <si>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</si>
  <si>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</si>
  <si>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</si>
  <si>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</si>
  <si>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</si>
  <si>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</si>
  <si>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</si>
  <si>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</si>
  <si>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</si>
  <si>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</si>
  <si>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</si>
  <si>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</si>
  <si>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</si>
  <si>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</si>
  <si>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</si>
  <si>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</si>
  <si>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</si>
  <si>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</si>
  <si>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</si>
  <si>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</si>
  <si>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</si>
  <si>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</si>
  <si>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</si>
  <si>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</si>
  <si>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</si>
  <si>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</si>
  <si>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</si>
  <si>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</si>
  <si>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</si>
  <si>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</si>
  <si>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</si>
  <si>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</si>
  <si>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</si>
  <si>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</si>
  <si>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</si>
  <si>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</si>
  <si>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</si>
  <si>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</si>
  <si>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</si>
  <si>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</si>
  <si>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</si>
  <si>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</si>
  <si>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</si>
  <si>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</si>
  <si>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</si>
  <si>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</si>
  <si>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</si>
  <si>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</si>
  <si>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</si>
  <si>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</si>
  <si>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</si>
  <si>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</si>
  <si>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</si>
  <si>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</si>
  <si>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</si>
  <si>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</si>
  <si>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</si>
  <si>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</si>
  <si>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</si>
  <si>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</si>
  <si>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</si>
  <si>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</si>
  <si>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</si>
  <si>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</si>
  <si>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</si>
  <si>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</si>
  <si>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</si>
  <si>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</si>
  <si>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</si>
  <si>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</si>
  <si>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</si>
  <si>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</si>
  <si>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</si>
  <si>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</si>
  <si>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</si>
  <si>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</si>
  <si>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</si>
  <si>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</si>
  <si>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</si>
  <si>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</si>
  <si>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</si>
  <si>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</si>
  <si>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</si>
  <si>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</si>
  <si>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</si>
  <si>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</si>
  <si>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</si>
  <si>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</si>
  <si>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</si>
  <si>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</si>
  <si>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</si>
  <si>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</si>
  <si>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</si>
  <si>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</si>
  <si>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</si>
  <si>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</si>
  <si>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</si>
  <si>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</si>
  <si>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</si>
  <si>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</si>
  <si>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</si>
  <si>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</si>
  <si>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</si>
  <si>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</si>
  <si>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</si>
  <si>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</si>
  <si>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</si>
  <si>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</si>
  <si>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</si>
  <si>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</si>
  <si>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</si>
  <si>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</si>
  <si>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</si>
  <si>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</si>
  <si>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</si>
  <si>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</si>
  <si>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</si>
  <si>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</si>
  <si>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</si>
  <si>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</si>
  <si>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</si>
  <si>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</si>
  <si>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</si>
  <si>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</si>
  <si>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</si>
  <si>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</si>
  <si>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</si>
  <si>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</si>
  <si>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</si>
  <si>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</si>
  <si>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</si>
  <si>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</si>
  <si>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</si>
  <si>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</si>
  <si>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</si>
  <si>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</si>
  <si>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</si>
  <si>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</si>
  <si>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</si>
  <si>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</si>
  <si>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</si>
  <si>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</si>
  <si>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</si>
  <si>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</si>
  <si>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</si>
  <si>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</si>
  <si>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</si>
  <si>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</si>
  <si>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</si>
  <si>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</si>
  <si>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</si>
  <si>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</si>
  <si>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</si>
  <si>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</si>
  <si>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</si>
  <si>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</si>
  <si>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</si>
  <si>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</si>
  <si>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</si>
  <si>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</si>
  <si>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</si>
  <si>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</si>
  <si>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</si>
  <si>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</si>
  <si>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</si>
  <si>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</si>
  <si>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</si>
  <si>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</si>
  <si>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</si>
  <si>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</si>
  <si>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</si>
  <si>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</si>
  <si>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</si>
  <si>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</si>
  <si>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</si>
  <si>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</si>
  <si>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</si>
  <si>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</si>
  <si>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</si>
  <si>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</si>
  <si>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</si>
  <si>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</si>
  <si>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</si>
  <si>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</si>
  <si>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</si>
  <si>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</si>
  <si>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</si>
  <si>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</si>
  <si>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</si>
  <si>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</si>
  <si>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</si>
  <si>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</si>
  <si>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</si>
  <si>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</si>
  <si>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</si>
  <si>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</si>
  <si>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</si>
  <si>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</si>
  <si>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</si>
  <si>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</si>
  <si>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</si>
  <si>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</si>
  <si>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</si>
  <si>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</si>
  <si>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</si>
  <si>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</si>
  <si>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</si>
  <si>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</si>
  <si>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</si>
  <si>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</si>
  <si>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</si>
  <si>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</si>
  <si>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</si>
  <si>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</si>
  <si>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</si>
  <si>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</si>
  <si>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</si>
  <si>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</si>
  <si>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</si>
  <si>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</si>
  <si>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</si>
  <si>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</si>
  <si>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</si>
  <si>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</si>
  <si>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</si>
  <si>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</si>
  <si>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</si>
  <si>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</si>
  <si>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</si>
  <si>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</si>
  <si>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</si>
  <si>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</si>
  <si>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</si>
  <si>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</si>
  <si>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</si>
  <si>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</si>
  <si>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</si>
  <si>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</si>
  <si>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</si>
  <si>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</si>
  <si>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</si>
  <si>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</si>
  <si>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</si>
  <si>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</si>
  <si>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</si>
  <si>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</si>
  <si>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</si>
  <si>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</si>
  <si>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</si>
  <si>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</si>
  <si>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</si>
  <si>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</si>
  <si>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</si>
  <si>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</si>
  <si>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</si>
  <si>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</si>
  <si>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</si>
  <si>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</si>
  <si>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</si>
  <si>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</si>
  <si>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</si>
  <si>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</si>
  <si>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</si>
  <si>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</si>
  <si>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</si>
  <si>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</si>
  <si>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</si>
  <si>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</si>
  <si>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</si>
  <si>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</si>
  <si>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</si>
  <si>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</si>
  <si>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</si>
  <si>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</si>
  <si>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</si>
  <si>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</si>
  <si>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</si>
  <si>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</si>
  <si>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</si>
  <si>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</si>
  <si>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</si>
  <si>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</si>
  <si>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</si>
  <si>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</si>
  <si>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</si>
  <si>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</si>
  <si>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</si>
  <si>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</si>
  <si>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</si>
  <si>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</si>
  <si>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</si>
  <si>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</si>
  <si>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</si>
  <si>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</si>
  <si>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</si>
  <si>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</si>
  <si>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</si>
  <si>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</si>
  <si>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</si>
  <si>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</si>
  <si>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</si>
  <si>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</si>
  <si>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</si>
  <si>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</si>
  <si>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</si>
  <si>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</si>
  <si>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</si>
  <si>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</si>
  <si>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</si>
  <si>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</si>
  <si>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</si>
  <si>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</si>
  <si>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</si>
  <si>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</si>
  <si>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</si>
  <si>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</si>
  <si>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</si>
  <si>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</si>
  <si>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</si>
  <si>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</si>
  <si>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</si>
  <si>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</si>
  <si>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</si>
  <si>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</si>
  <si>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</si>
  <si>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</si>
  <si>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</si>
  <si>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</si>
  <si>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</si>
  <si>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</si>
  <si>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</si>
  <si>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</si>
  <si>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</si>
  <si>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</si>
  <si>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</si>
  <si>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</si>
  <si>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</si>
  <si>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</si>
  <si>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</si>
  <si>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</si>
  <si>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</si>
  <si>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</si>
  <si>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</si>
  <si>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</si>
  <si>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</si>
  <si>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</si>
  <si>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</si>
  <si>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</si>
  <si>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</si>
  <si>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</si>
  <si>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</si>
  <si>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</si>
  <si>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</si>
  <si>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</si>
  <si>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</si>
  <si>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</si>
  <si>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</si>
  <si>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</si>
  <si>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</si>
  <si>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</si>
  <si>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</si>
  <si>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</si>
  <si>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</si>
  <si>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</si>
  <si>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</si>
  <si>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</si>
  <si>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</si>
  <si>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</si>
  <si>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</si>
  <si>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</si>
  <si>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</si>
  <si>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</si>
  <si>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</si>
  <si>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</si>
  <si>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</si>
  <si>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</si>
  <si>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</si>
  <si>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</si>
  <si>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</si>
  <si>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</si>
  <si>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</si>
  <si>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</si>
  <si>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</si>
  <si>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</si>
  <si>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</si>
  <si>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</si>
  <si>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</si>
  <si>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</si>
  <si>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</si>
  <si>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</si>
  <si>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</si>
  <si>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</si>
  <si>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</si>
  <si>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</si>
  <si>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</si>
  <si>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</si>
  <si>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</si>
  <si>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</si>
  <si>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</si>
  <si>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</si>
  <si>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</si>
  <si>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</si>
  <si>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</si>
  <si>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</si>
  <si>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</si>
  <si>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</si>
  <si>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</si>
  <si>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</si>
  <si>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</si>
  <si>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</si>
  <si>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</si>
  <si>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</si>
  <si>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</si>
  <si>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</si>
  <si>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</si>
  <si>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</si>
  <si>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</si>
  <si>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</si>
  <si>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</si>
  <si>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</si>
  <si>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</si>
  <si>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</si>
  <si>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</si>
  <si>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</si>
  <si>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</si>
  <si>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</si>
  <si>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</si>
  <si>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</si>
  <si>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</si>
  <si>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</si>
  <si>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</si>
  <si>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</si>
  <si>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</si>
  <si>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</si>
  <si>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</si>
  <si>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</si>
  <si>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</si>
  <si>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</si>
  <si>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</si>
  <si>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</si>
  <si>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</si>
  <si>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</si>
  <si>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</si>
  <si>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</si>
  <si>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</si>
  <si>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</si>
  <si>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</si>
  <si>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</si>
  <si>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</si>
  <si>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</si>
  <si>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</si>
  <si>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</si>
  <si>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</si>
  <si>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</si>
  <si>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</si>
  <si>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</si>
  <si>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</si>
  <si>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</si>
  <si>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</si>
  <si>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</si>
  <si>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</si>
  <si>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</si>
  <si>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</si>
  <si>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</si>
  <si>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</si>
  <si>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</si>
  <si>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</si>
  <si>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</si>
  <si>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</si>
  <si>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</si>
  <si>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</si>
  <si>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</si>
  <si>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</si>
  <si>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</si>
  <si>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</si>
  <si>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</si>
  <si>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</si>
  <si>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</si>
  <si>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</si>
  <si>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</si>
  <si>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</si>
  <si>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</si>
  <si>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</si>
  <si>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</si>
  <si>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</si>
  <si>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</si>
  <si>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</si>
  <si>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</si>
  <si>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</si>
  <si>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</si>
  <si>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</si>
  <si>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</si>
  <si>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</si>
  <si>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</si>
  <si>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</si>
  <si>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</si>
  <si>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</si>
  <si>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</si>
  <si>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</si>
  <si>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</si>
  <si>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</si>
  <si>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</si>
  <si>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</si>
  <si>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</si>
  <si>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</si>
  <si>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</si>
  <si>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</si>
  <si>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</si>
  <si>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</si>
  <si>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</si>
  <si>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</si>
  <si>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</si>
  <si>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</si>
  <si>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</si>
  <si>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</si>
  <si>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</si>
  <si>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</si>
  <si>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</si>
  <si>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</si>
  <si>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</si>
  <si>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</si>
  <si>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</si>
  <si>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</si>
  <si>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</si>
  <si>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</si>
  <si>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</si>
  <si>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</si>
  <si>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</si>
  <si>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</si>
  <si>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</si>
  <si>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</si>
  <si>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</si>
  <si>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</si>
  <si>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</si>
  <si>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</si>
  <si>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</si>
  <si>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</si>
  <si>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</si>
  <si>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</si>
  <si>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</si>
  <si>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</si>
  <si>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</si>
  <si>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</si>
  <si>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</si>
  <si>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</si>
  <si>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</si>
  <si>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</si>
  <si>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</si>
  <si>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</si>
  <si>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</si>
  <si>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</si>
  <si>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</si>
  <si>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</si>
  <si>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</si>
  <si>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</si>
  <si>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</si>
  <si>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</si>
  <si>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</si>
  <si>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</si>
  <si>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</si>
  <si>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</si>
  <si>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</si>
  <si>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</si>
  <si>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</si>
  <si>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</si>
  <si>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</si>
  <si>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</si>
  <si>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</si>
  <si>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</si>
  <si>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</si>
  <si>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</si>
  <si>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</si>
  <si>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</si>
  <si>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</si>
  <si>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</si>
  <si>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</si>
  <si>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</si>
  <si>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</si>
  <si>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</si>
  <si>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</si>
  <si>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</si>
  <si>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</si>
  <si>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</si>
  <si>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</si>
  <si>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</si>
  <si>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</si>
  <si>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</si>
  <si>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</si>
  <si>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</si>
  <si>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</si>
  <si>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</si>
  <si>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</si>
  <si>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</si>
  <si>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</si>
  <si>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</si>
  <si>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</si>
  <si>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</si>
  <si>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</si>
  <si>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</si>
  <si>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</si>
  <si>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</si>
  <si>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</si>
  <si>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</si>
  <si>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</si>
  <si>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</si>
  <si>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</si>
  <si>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</si>
  <si>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</si>
  <si>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</si>
  <si>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</si>
  <si>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</si>
  <si>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</si>
  <si>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</si>
  <si>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</si>
  <si>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</si>
  <si>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</si>
  <si>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</si>
  <si>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</si>
  <si>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</si>
  <si>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</si>
  <si>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</si>
  <si>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</si>
  <si>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</si>
  <si>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</si>
  <si>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</si>
  <si>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</si>
  <si>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</si>
  <si>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</si>
  <si>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</si>
  <si>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</si>
  <si>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</si>
  <si>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</si>
  <si>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</si>
  <si>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</si>
  <si>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</si>
  <si>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</si>
  <si>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</si>
  <si>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</si>
  <si>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</si>
  <si>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</si>
  <si>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</si>
  <si>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</si>
  <si>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</si>
  <si>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</si>
  <si>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</si>
  <si>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</si>
  <si>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</si>
  <si>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</si>
  <si>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</si>
  <si>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</si>
  <si>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</si>
  <si>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</si>
  <si>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</si>
  <si>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</si>
  <si>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</si>
  <si>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</si>
  <si>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</si>
  <si>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</si>
  <si>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</si>
  <si>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</si>
  <si>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</si>
  <si>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</si>
  <si>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</si>
  <si>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</si>
  <si>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</si>
  <si>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</si>
  <si>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</si>
  <si>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</si>
  <si>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</si>
  <si>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</si>
  <si>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</si>
  <si>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</si>
  <si>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</si>
  <si>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</si>
  <si>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</si>
  <si>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</si>
  <si>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</si>
  <si>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</si>
  <si>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</si>
  <si>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</si>
  <si>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</si>
  <si>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</si>
  <si>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</si>
  <si>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</si>
  <si>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</si>
  <si>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</si>
  <si>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</si>
  <si>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</si>
  <si>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</si>
  <si>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</si>
  <si>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</si>
  <si>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</si>
  <si>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</si>
  <si>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</si>
  <si>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</si>
  <si>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</si>
  <si>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</si>
  <si>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</si>
  <si>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</si>
  <si>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</si>
  <si>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</si>
  <si>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</si>
  <si>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</si>
  <si>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</si>
  <si>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</si>
  <si>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</si>
  <si>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</si>
  <si>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</si>
  <si>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</si>
  <si>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</si>
  <si>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</si>
  <si>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</si>
  <si>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</si>
  <si>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</si>
  <si>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</si>
  <si>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</si>
  <si>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</si>
  <si>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</si>
  <si>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</si>
  <si>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</si>
  <si>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</si>
  <si>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</si>
  <si>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</si>
  <si>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</si>
  <si>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</si>
  <si>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</si>
  <si>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</si>
  <si>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</si>
  <si>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</si>
  <si>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</si>
  <si>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</si>
  <si>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</si>
  <si>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</si>
  <si>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</si>
  <si>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</si>
  <si>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</si>
  <si>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</si>
  <si>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</si>
  <si>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</si>
  <si>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</si>
  <si>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</si>
  <si>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</si>
  <si>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</si>
  <si>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</si>
  <si>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</si>
  <si>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</si>
  <si>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</si>
  <si>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</si>
  <si>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</si>
  <si>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</si>
  <si>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</si>
  <si>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</si>
  <si>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</si>
  <si>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</si>
  <si>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</si>
  <si>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</si>
  <si>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</si>
  <si>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</si>
  <si>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</si>
  <si>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</si>
  <si>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</si>
  <si>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</si>
  <si>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</si>
  <si>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</si>
  <si>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</si>
  <si>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</si>
  <si>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</si>
  <si>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</si>
  <si>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</si>
  <si>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</si>
  <si>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</si>
  <si>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</si>
  <si>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</si>
  <si>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</si>
  <si>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</si>
  <si>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</si>
  <si>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</si>
  <si>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</si>
  <si>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</si>
  <si>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</si>
  <si>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</si>
  <si>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</si>
  <si>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</si>
  <si>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</si>
  <si>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</si>
  <si>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</si>
  <si>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</si>
  <si>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</si>
  <si>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</si>
  <si>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</si>
  <si>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</si>
  <si>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</si>
  <si>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</si>
  <si>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</si>
  <si>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</si>
  <si>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</si>
  <si>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</si>
  <si>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</si>
  <si>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</si>
  <si>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</si>
  <si>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</si>
  <si>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</si>
  <si>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</si>
  <si>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</si>
  <si>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</si>
  <si>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</si>
  <si>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</si>
  <si>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</si>
  <si>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</si>
  <si>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</si>
  <si>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</si>
  <si>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</si>
  <si>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</si>
  <si>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</si>
  <si>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</si>
  <si>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</si>
  <si>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</si>
  <si>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</si>
  <si>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</si>
  <si>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</si>
  <si>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</si>
  <si>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</si>
  <si>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</si>
  <si>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</si>
  <si>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</si>
  <si>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</si>
  <si>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</si>
  <si>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</si>
  <si>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</si>
  <si>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</si>
  <si>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</si>
  <si>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</si>
  <si>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</si>
  <si>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</si>
  <si>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</si>
  <si>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</si>
  <si>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</si>
  <si>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</si>
  <si>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</si>
  <si>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</si>
  <si>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</si>
  <si>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</si>
  <si>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</si>
  <si>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</si>
  <si>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</si>
  <si>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</si>
  <si>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</si>
  <si>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</si>
  <si>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</si>
  <si>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</si>
  <si>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</si>
  <si>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</si>
  <si>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</si>
  <si>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</si>
  <si>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</si>
  <si>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</si>
  <si>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</si>
  <si>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</si>
  <si>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</si>
  <si>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</si>
  <si>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</si>
  <si>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</si>
  <si>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</si>
  <si>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</si>
  <si>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</si>
  <si>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</si>
  <si>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</si>
  <si>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</si>
  <si>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</si>
  <si>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</si>
  <si>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</si>
  <si>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</si>
  <si>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</si>
  <si>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</si>
  <si>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</si>
  <si>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</si>
  <si>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</si>
  <si>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</si>
  <si>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</si>
  <si>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</si>
  <si>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</si>
  <si>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</si>
  <si>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</si>
  <si>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</si>
  <si>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</si>
  <si>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</si>
  <si>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</si>
  <si>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</si>
  <si>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</si>
  <si>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</si>
  <si>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</si>
  <si>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</si>
  <si>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</si>
  <si>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</si>
  <si>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</si>
  <si>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</si>
  <si>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</si>
  <si>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</si>
  <si>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</si>
  <si>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</si>
  <si>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</si>
  <si>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</si>
  <si>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</si>
  <si>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</si>
  <si>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</si>
  <si>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</si>
  <si>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</si>
  <si>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</si>
  <si>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</si>
  <si>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</si>
  <si>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</si>
  <si>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</si>
  <si>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</si>
  <si>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</si>
  <si>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</si>
  <si>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</si>
  <si>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</si>
  <si>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</si>
  <si>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</si>
  <si>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</si>
  <si>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</si>
  <si>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</si>
  <si>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</si>
  <si>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</si>
  <si>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</si>
  <si>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</si>
  <si>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</si>
  <si>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</si>
  <si>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</si>
  <si>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</si>
  <si>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</si>
  <si>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</si>
  <si>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</si>
  <si>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</si>
  <si>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</si>
  <si>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</si>
  <si>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</si>
  <si>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</si>
  <si>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</si>
  <si>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</si>
  <si>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</si>
  <si>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</si>
  <si>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</si>
  <si>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</si>
  <si>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</si>
  <si>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</si>
  <si>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</si>
  <si>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</si>
  <si>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</si>
  <si>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</si>
  <si>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</si>
  <si>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</si>
  <si>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</si>
  <si>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</si>
  <si>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</si>
  <si>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</si>
  <si>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</si>
  <si>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</si>
  <si>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</si>
  <si>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</si>
  <si>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</si>
  <si>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</si>
  <si>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</si>
  <si>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</si>
  <si>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</si>
  <si>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</si>
  <si>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</si>
  <si>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</si>
  <si>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</si>
  <si>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</si>
  <si>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</si>
  <si>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</si>
  <si>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</si>
  <si>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</si>
  <si>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</si>
  <si>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</si>
  <si>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</si>
  <si>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</si>
  <si>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</si>
  <si>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</si>
  <si>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</si>
  <si>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</si>
  <si>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</si>
  <si>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</si>
  <si>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</si>
  <si>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</si>
  <si>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</si>
  <si>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</si>
  <si>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</si>
  <si>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</si>
  <si>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</si>
  <si>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</si>
  <si>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</si>
  <si>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</si>
  <si>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</si>
  <si>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</si>
  <si>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</si>
  <si>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</si>
  <si>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</si>
  <si>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</si>
  <si>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</si>
  <si>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</si>
  <si>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</si>
  <si>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</si>
  <si>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</si>
  <si>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</si>
  <si>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</si>
  <si>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</si>
  <si>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</si>
  <si>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</si>
  <si>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</si>
  <si>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</si>
  <si>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</si>
  <si>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</si>
  <si>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</si>
  <si>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</si>
  <si>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</si>
  <si>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</si>
  <si>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</si>
  <si>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</si>
  <si>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</si>
  <si>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</si>
  <si>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</si>
  <si>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</si>
  <si>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</si>
  <si>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</si>
  <si>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</si>
  <si>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</si>
  <si>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</si>
  <si>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</si>
  <si>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</si>
  <si>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</si>
  <si>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</si>
  <si>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</si>
  <si>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</si>
  <si>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</si>
  <si>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</si>
  <si>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</si>
  <si>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</si>
  <si>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</si>
  <si>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</si>
  <si>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</si>
  <si>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</si>
  <si>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</si>
  <si>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</si>
  <si>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</si>
  <si>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</si>
  <si>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</si>
  <si>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</si>
  <si>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</si>
  <si>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</si>
  <si>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</si>
  <si>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</si>
  <si>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</si>
  <si>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</si>
  <si>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</si>
  <si>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</si>
  <si>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</si>
  <si>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</si>
  <si>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</si>
  <si>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</si>
  <si>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</si>
  <si>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</si>
  <si>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</si>
  <si>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</si>
  <si>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</si>
  <si>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</si>
  <si>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</si>
  <si>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</si>
  <si>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</si>
  <si>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</si>
  <si>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</si>
  <si>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</si>
  <si>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</si>
  <si>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</si>
  <si>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</si>
  <si>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</si>
  <si>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</si>
  <si>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</si>
  <si>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</si>
  <si>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</si>
  <si>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</si>
  <si>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</si>
  <si>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</si>
  <si>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</si>
  <si>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</si>
  <si>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</si>
  <si>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</si>
  <si>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</si>
  <si>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</si>
  <si>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</si>
  <si>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</si>
  <si>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</si>
  <si>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</si>
  <si>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</si>
  <si>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</si>
  <si>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</si>
  <si>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</si>
  <si>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</si>
  <si>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</si>
  <si>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</si>
  <si>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</si>
  <si>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</si>
  <si>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</si>
  <si>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</si>
  <si>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</si>
  <si>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</si>
  <si>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</si>
  <si>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</si>
  <si>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</si>
  <si>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</si>
  <si>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</si>
  <si>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</si>
  <si>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</si>
  <si>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</si>
  <si>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</si>
  <si>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</si>
  <si>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</si>
  <si>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</si>
  <si>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</si>
  <si>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</si>
  <si>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</si>
  <si>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</si>
  <si>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</si>
  <si>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</si>
  <si>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</si>
  <si>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</si>
  <si>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</si>
  <si>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</si>
  <si>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</si>
  <si>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</si>
  <si>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</si>
  <si>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</si>
  <si>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</si>
  <si>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</si>
  <si>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</si>
  <si>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</si>
  <si>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</si>
  <si>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</si>
  <si>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</si>
  <si>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</si>
  <si>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</si>
  <si>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</si>
  <si>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</si>
  <si>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</si>
  <si>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</si>
  <si>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</si>
  <si>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</si>
  <si>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</si>
  <si>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</si>
  <si>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</si>
  <si>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</si>
  <si>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</si>
  <si>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</si>
  <si>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</si>
  <si>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</si>
  <si>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</si>
  <si>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</si>
  <si>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</si>
  <si>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</si>
  <si>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</si>
  <si>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</si>
  <si>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</si>
  <si>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</si>
  <si>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</si>
  <si>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</si>
  <si>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</si>
  <si>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</si>
  <si>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</si>
  <si>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</si>
  <si>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</si>
  <si>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</si>
  <si>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</si>
  <si>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</si>
  <si>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</si>
  <si>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</si>
  <si>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</si>
  <si>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</si>
  <si>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</si>
  <si>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</si>
  <si>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</si>
  <si>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</si>
  <si>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</si>
  <si>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</si>
  <si>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</si>
  <si>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</si>
  <si>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</si>
  <si>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</si>
  <si>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</si>
  <si>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</si>
  <si>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</si>
  <si>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</si>
  <si>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</si>
  <si>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</si>
  <si>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</si>
  <si>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</si>
  <si>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</si>
  <si>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</si>
  <si>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</si>
  <si>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</si>
  <si>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</si>
  <si>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</si>
  <si>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</si>
  <si>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</si>
  <si>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</si>
  <si>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</si>
  <si>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</si>
  <si>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</si>
  <si>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</si>
  <si>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</si>
  <si>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</si>
  <si>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</si>
  <si>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</si>
  <si>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</si>
  <si>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</si>
  <si>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</si>
  <si>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</si>
  <si>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</si>
  <si>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</si>
  <si>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</si>
  <si>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</si>
  <si>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</si>
  <si>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</si>
  <si>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</si>
  <si>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</si>
  <si>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</si>
  <si>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</si>
  <si>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</si>
  <si>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</si>
  <si>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</si>
  <si>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</si>
  <si>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</si>
  <si>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</si>
  <si>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</si>
  <si>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</si>
  <si>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</si>
  <si>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</si>
  <si>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</si>
  <si>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</si>
  <si>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</si>
  <si>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</si>
  <si>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</si>
  <si>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</si>
  <si>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</si>
  <si>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</si>
  <si>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</si>
  <si>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</si>
  <si>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</si>
  <si>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</si>
  <si>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</si>
  <si>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</si>
  <si>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</si>
  <si>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</si>
  <si>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</si>
  <si>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</si>
  <si>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</si>
  <si>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</si>
  <si>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</si>
  <si>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</si>
  <si>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</si>
  <si>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</si>
  <si>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</si>
  <si>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</si>
  <si>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</si>
  <si>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</si>
  <si>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</si>
  <si>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</si>
  <si>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</si>
  <si>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</si>
  <si>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</si>
  <si>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</si>
  <si>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</si>
  <si>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</si>
  <si>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</si>
  <si>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</si>
  <si>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</si>
  <si>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</si>
  <si>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</si>
  <si>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</si>
  <si>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</si>
  <si>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</si>
  <si>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</si>
  <si>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</si>
  <si>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</si>
  <si>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</si>
  <si>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</si>
  <si>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</si>
  <si>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</si>
  <si>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</si>
  <si>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</si>
  <si>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</si>
  <si>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</si>
  <si>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</si>
  <si>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</si>
  <si>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</si>
  <si>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</si>
  <si>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</si>
  <si>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</si>
  <si>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</si>
  <si>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</si>
  <si>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</si>
  <si>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</si>
  <si>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</si>
  <si>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</si>
  <si>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</si>
  <si>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</si>
  <si>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</si>
  <si>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</si>
  <si>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</si>
  <si>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</si>
  <si>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</si>
  <si>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</si>
  <si>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</si>
  <si>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</si>
  <si>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</si>
  <si>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</si>
  <si>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</si>
  <si>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</si>
  <si>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</si>
  <si>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</si>
  <si>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</si>
  <si>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</si>
  <si>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</si>
  <si>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</si>
  <si>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</si>
  <si>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</si>
  <si>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</si>
  <si>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</si>
  <si>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</si>
  <si>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</si>
  <si>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</si>
  <si>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</si>
  <si>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</si>
  <si>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</si>
  <si>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</si>
  <si>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</si>
  <si>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</si>
  <si>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</si>
  <si>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</si>
  <si>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</si>
  <si>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</si>
  <si>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</si>
  <si>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</si>
  <si>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</si>
  <si>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</si>
  <si>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</si>
  <si>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</si>
  <si>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</si>
  <si>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</si>
  <si>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</si>
  <si>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</si>
  <si>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</si>
  <si>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</si>
  <si>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</si>
  <si>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</si>
  <si>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</si>
  <si>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</si>
  <si>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</si>
  <si>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</si>
  <si>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</si>
  <si>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</si>
  <si>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</si>
  <si>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</si>
  <si>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</si>
  <si>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</si>
  <si>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</si>
  <si>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</si>
  <si>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</si>
  <si>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</si>
  <si>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</si>
  <si>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</si>
  <si>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</si>
  <si>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</si>
  <si>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</si>
  <si>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</si>
  <si>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</si>
  <si>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</si>
  <si>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</si>
  <si>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</si>
  <si>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</si>
  <si>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</si>
  <si>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</si>
  <si>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</si>
  <si>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</si>
  <si>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</si>
  <si>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</si>
  <si>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</si>
  <si>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</si>
  <si>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</si>
  <si>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</si>
  <si>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</si>
  <si>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</si>
  <si>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</si>
  <si>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</si>
  <si>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</si>
  <si>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</si>
  <si>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</si>
  <si>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</si>
  <si>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</si>
  <si>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</si>
  <si>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</si>
  <si>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</si>
  <si>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</si>
  <si>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</si>
  <si>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</si>
  <si>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</si>
  <si>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</si>
  <si>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</si>
  <si>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</si>
  <si>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</si>
  <si>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</si>
  <si>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</si>
  <si>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</si>
  <si>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</si>
  <si>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</si>
  <si>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</si>
  <si>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</si>
  <si>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</si>
  <si>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</si>
  <si>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</si>
  <si>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</si>
  <si>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</si>
  <si>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</si>
  <si>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</si>
  <si>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</si>
  <si>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</si>
  <si>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</si>
  <si>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</si>
  <si>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</si>
  <si>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</si>
  <si>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</si>
  <si>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</si>
  <si>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</si>
  <si>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</si>
  <si>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</si>
  <si>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</si>
  <si>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</si>
  <si>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</si>
  <si>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</si>
  <si>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</si>
  <si>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</si>
  <si>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</si>
  <si>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</si>
  <si>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</si>
  <si>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</si>
  <si>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</si>
  <si>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</si>
  <si>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</si>
  <si>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</si>
  <si>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</si>
  <si>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</si>
  <si>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</si>
  <si>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</si>
  <si>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</si>
  <si>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</si>
  <si>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</si>
  <si>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</si>
  <si>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</si>
  <si>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</si>
  <si>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</si>
  <si>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</si>
  <si>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</si>
  <si>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</si>
  <si>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</si>
  <si>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</si>
  <si>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</si>
  <si>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</si>
  <si>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</si>
  <si>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</si>
  <si>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</si>
  <si>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</si>
  <si>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</si>
  <si>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</si>
  <si>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</si>
  <si>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</si>
  <si>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</si>
  <si>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</si>
  <si>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</si>
  <si>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</si>
  <si>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</si>
  <si>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</si>
  <si>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</si>
  <si>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</si>
  <si>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</si>
  <si>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</si>
  <si>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</si>
  <si>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</si>
  <si>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</si>
  <si>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</si>
  <si>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</si>
  <si>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</si>
  <si>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</si>
  <si>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</si>
  <si>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</si>
  <si>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</si>
  <si>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</si>
  <si>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</si>
  <si>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</si>
  <si>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</si>
  <si>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</si>
  <si>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</si>
  <si>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</si>
  <si>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</si>
  <si>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</si>
  <si>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</si>
  <si>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</si>
  <si>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</si>
  <si>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</si>
  <si>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</si>
  <si>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</si>
  <si>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</si>
  <si>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</si>
  <si>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</si>
  <si>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</si>
  <si>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</si>
  <si>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</si>
  <si>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</si>
  <si>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</si>
  <si>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</si>
  <si>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</si>
  <si>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</si>
  <si>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</si>
  <si>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</si>
  <si>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</si>
  <si>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</si>
  <si>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</si>
  <si>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</si>
  <si>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</si>
  <si>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</si>
  <si>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</si>
  <si>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</si>
  <si>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</si>
  <si>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</si>
  <si>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</si>
  <si>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</si>
  <si>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</si>
  <si>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</si>
  <si>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</si>
  <si>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</si>
  <si>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</si>
  <si>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</si>
  <si>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</si>
  <si>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</si>
  <si>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</si>
  <si>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</si>
  <si>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</si>
  <si>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</si>
  <si>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</si>
  <si>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</si>
  <si>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</si>
  <si>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</si>
  <si>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</si>
  <si>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</si>
  <si>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</si>
  <si>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</si>
  <si>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</si>
  <si>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</si>
  <si>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</si>
  <si>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</si>
  <si>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</si>
  <si>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</si>
  <si>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</si>
  <si>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</si>
  <si>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</si>
  <si>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</si>
  <si>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</si>
  <si>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</si>
  <si>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</si>
  <si>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</si>
  <si>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</si>
  <si>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</si>
  <si>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</si>
  <si>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</si>
  <si>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</si>
  <si>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</si>
  <si>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</si>
  <si>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</si>
  <si>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</si>
  <si>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</si>
  <si>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</si>
  <si>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</si>
  <si>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</si>
  <si>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</si>
  <si>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</si>
  <si>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</si>
  <si>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</si>
  <si>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</si>
  <si>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</si>
  <si>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</si>
  <si>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</si>
  <si>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</si>
  <si>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</si>
  <si>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</si>
  <si>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</si>
  <si>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</si>
  <si>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</si>
  <si>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</si>
  <si>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</si>
  <si>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</si>
  <si>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</si>
  <si>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</si>
  <si>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</si>
  <si>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</si>
  <si>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</si>
  <si>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</si>
  <si>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</si>
  <si>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</si>
  <si>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</si>
  <si>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</si>
  <si>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</si>
  <si>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</si>
  <si>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</si>
  <si>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</si>
  <si>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</si>
  <si>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</si>
  <si>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</si>
  <si>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</si>
  <si>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</si>
  <si>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</si>
  <si>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</si>
  <si>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</si>
  <si>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</si>
  <si>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</si>
  <si>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</si>
  <si>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</si>
  <si>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</si>
  <si>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</si>
  <si>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</si>
  <si>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</si>
  <si>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</si>
  <si>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</si>
  <si>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</si>
  <si>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</si>
  <si>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</si>
  <si>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</si>
  <si>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</si>
  <si>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</si>
  <si>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</si>
  <si>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</si>
  <si>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</si>
  <si>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</si>
  <si>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</si>
  <si>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</si>
  <si>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</si>
  <si>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</si>
  <si>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</si>
  <si>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</si>
  <si>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</si>
  <si>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</si>
  <si>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</si>
  <si>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</si>
  <si>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</si>
  <si>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</si>
  <si>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</si>
  <si>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</si>
  <si>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</si>
  <si>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</si>
  <si>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</si>
  <si>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</si>
  <si>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</si>
  <si>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</si>
  <si>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</si>
  <si>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</si>
  <si>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</si>
  <si>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</si>
  <si>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</si>
  <si>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</si>
  <si>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</si>
  <si>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</si>
  <si>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</si>
  <si>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</si>
  <si>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</si>
  <si>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</si>
  <si>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</si>
  <si>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</si>
  <si>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</si>
  <si>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</si>
  <si>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</si>
  <si>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</si>
  <si>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</si>
  <si>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</si>
  <si>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</si>
  <si>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</si>
  <si>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</si>
  <si>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</si>
  <si>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</si>
  <si>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</si>
  <si>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</si>
  <si>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</si>
  <si>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</si>
  <si>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</si>
  <si>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</si>
  <si>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</si>
  <si>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</si>
  <si>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</si>
  <si>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</si>
  <si>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</si>
  <si>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</si>
  <si>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</si>
  <si>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</si>
  <si>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</si>
  <si>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</si>
  <si>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</si>
  <si>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</si>
  <si>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</si>
  <si>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</si>
  <si>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</si>
  <si>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</si>
  <si>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</si>
  <si>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</si>
  <si>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</si>
  <si>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</si>
  <si>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</si>
  <si>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</si>
  <si>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</si>
  <si>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</si>
  <si>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</si>
  <si>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</si>
  <si>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</si>
  <si>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</si>
  <si>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</si>
  <si>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</si>
  <si>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</si>
  <si>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</si>
  <si>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</si>
  <si>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</si>
  <si>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</si>
  <si>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</si>
  <si>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</si>
  <si>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</si>
  <si>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</si>
  <si>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</si>
  <si>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</si>
  <si>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</si>
  <si>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</si>
  <si>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</si>
  <si>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</si>
  <si>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</si>
  <si>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</si>
  <si>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</si>
  <si>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</si>
  <si>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</si>
  <si>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</si>
  <si>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</si>
  <si>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</si>
  <si>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</si>
  <si>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</si>
  <si>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</si>
  <si>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</si>
  <si>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</si>
  <si>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</si>
  <si>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</si>
  <si>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</si>
  <si>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</si>
  <si>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</si>
  <si>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</si>
  <si>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</si>
  <si>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</si>
  <si>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</si>
  <si>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</si>
  <si>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</si>
  <si>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</si>
  <si>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</si>
  <si>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</si>
  <si>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</si>
  <si>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</si>
  <si>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</si>
  <si>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</si>
  <si>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</si>
  <si>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</si>
  <si>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</si>
  <si>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</si>
  <si>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</si>
  <si>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</si>
  <si>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</si>
  <si>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</si>
  <si>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</si>
  <si>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</si>
  <si>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</si>
  <si>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</si>
  <si>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</si>
  <si>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</si>
  <si>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</si>
  <si>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</si>
  <si>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</si>
  <si>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</si>
  <si>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</si>
  <si>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</si>
  <si>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</si>
  <si>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</si>
  <si>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</si>
  <si>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</si>
  <si>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</si>
  <si>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</si>
  <si>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</si>
  <si>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</si>
  <si>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</si>
  <si>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</si>
  <si>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</si>
  <si>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</si>
  <si>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</si>
  <si>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</si>
  <si>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</si>
  <si>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</si>
  <si>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</si>
  <si>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</si>
  <si>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</si>
  <si>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</si>
  <si>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</si>
  <si>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</si>
  <si>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</si>
  <si>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</si>
  <si>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</si>
  <si>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</si>
  <si>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</si>
  <si>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</si>
  <si>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</si>
  <si>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</si>
  <si>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</si>
  <si>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</si>
  <si>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</si>
  <si>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</si>
  <si>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</si>
  <si>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</si>
  <si>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</si>
  <si>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</si>
  <si>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</si>
  <si>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</si>
  <si>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</si>
  <si>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</si>
  <si>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</si>
  <si>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</si>
  <si>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</si>
  <si>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</si>
  <si>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</si>
  <si>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</si>
  <si>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</si>
  <si>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</si>
  <si>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</si>
  <si>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</si>
  <si>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</si>
  <si>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</si>
  <si>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</si>
  <si>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</si>
  <si>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</si>
  <si>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</si>
  <si>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</si>
  <si>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</si>
  <si>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</si>
  <si>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</si>
  <si>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</si>
  <si>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</si>
  <si>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</si>
  <si>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</si>
  <si>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</si>
  <si>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</si>
  <si>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</si>
  <si>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</si>
  <si>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</si>
  <si>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</si>
  <si>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</si>
  <si>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</si>
  <si>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</si>
  <si>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</si>
  <si>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</si>
  <si>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</si>
  <si>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</si>
  <si>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</si>
  <si>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</si>
  <si>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</si>
  <si>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</si>
  <si>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</si>
  <si>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</si>
  <si>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</si>
  <si>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</si>
  <si>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</si>
  <si>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</si>
  <si>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</si>
  <si>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</si>
  <si>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</si>
  <si>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</si>
  <si>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</si>
  <si>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</si>
  <si>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</si>
  <si>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</si>
  <si>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</si>
  <si>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</si>
  <si>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</si>
  <si>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</si>
  <si>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</si>
  <si>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</si>
  <si>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</si>
  <si>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</si>
  <si>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</si>
  <si>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</si>
  <si>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</si>
  <si>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</si>
  <si>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</si>
  <si>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</si>
  <si>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</si>
  <si>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</si>
  <si>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</si>
  <si>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</si>
  <si>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</si>
  <si>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</si>
  <si>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</si>
  <si>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</si>
  <si>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</si>
  <si>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</si>
  <si>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</si>
  <si>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</si>
  <si>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</si>
  <si>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</si>
  <si>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</si>
  <si>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</si>
  <si>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</si>
  <si>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</si>
  <si>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</si>
  <si>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</si>
  <si>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</si>
  <si>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</si>
  <si>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</si>
  <si>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</si>
  <si>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</si>
  <si>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</si>
  <si>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</si>
  <si>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</si>
  <si>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</si>
  <si>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</si>
  <si>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</si>
  <si>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</si>
  <si>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</si>
  <si>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</si>
  <si>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</si>
  <si>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</si>
  <si>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</si>
  <si>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</si>
  <si>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</si>
  <si>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</si>
  <si>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</si>
  <si>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</si>
  <si>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</si>
  <si>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</si>
  <si>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</si>
  <si>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</si>
  <si>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</si>
  <si>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</si>
  <si>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</si>
  <si>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</si>
  <si>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</si>
  <si>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</si>
  <si>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</si>
  <si>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</si>
  <si>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</si>
  <si>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</si>
  <si>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</si>
  <si>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</si>
  <si>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</si>
  <si>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</si>
  <si>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</si>
  <si>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</si>
  <si>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</si>
  <si>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</si>
  <si>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</si>
  <si>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</si>
  <si>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</si>
  <si>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</si>
  <si>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</si>
  <si>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</si>
  <si>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</si>
  <si>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</si>
  <si>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</si>
  <si>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</si>
  <si>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</si>
  <si>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</si>
  <si>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</si>
  <si>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</si>
  <si>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</si>
  <si>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</si>
  <si>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</si>
  <si>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</si>
  <si>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</si>
  <si>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</si>
  <si>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</si>
  <si>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</si>
  <si>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</si>
  <si>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</si>
  <si>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</si>
  <si>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</si>
  <si>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</si>
  <si>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</si>
  <si>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</si>
  <si>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</si>
  <si>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</si>
  <si>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</si>
  <si>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</si>
  <si>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</si>
  <si>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</si>
  <si>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</si>
  <si>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</si>
  <si>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</si>
  <si>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</si>
  <si>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</si>
  <si>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</si>
  <si>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</si>
  <si>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</si>
  <si>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</si>
  <si>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</si>
  <si>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</si>
  <si>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</si>
  <si>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</si>
  <si>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</si>
  <si>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</si>
  <si>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</si>
  <si>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</si>
  <si>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</si>
  <si>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</si>
  <si>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</si>
  <si>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</si>
  <si>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</si>
  <si>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</si>
  <si>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</si>
  <si>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</si>
  <si>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</si>
  <si>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</si>
  <si>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</si>
  <si>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</si>
  <si>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</si>
  <si>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</si>
  <si>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</si>
  <si>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</si>
  <si>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</si>
  <si>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</si>
  <si>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</si>
  <si>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</si>
  <si>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</si>
  <si>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</si>
  <si>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</si>
  <si>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</si>
  <si>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</si>
  <si>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</si>
  <si>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</si>
  <si>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</si>
  <si>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</si>
  <si>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</si>
  <si>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</si>
  <si>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</si>
  <si>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</si>
  <si>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</si>
  <si>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</si>
  <si>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</si>
  <si>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</si>
  <si>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</si>
  <si>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</si>
  <si>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</si>
  <si>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</si>
  <si>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</si>
  <si>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</si>
  <si>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</si>
  <si>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</si>
  <si>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</si>
  <si>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</si>
  <si>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</si>
  <si>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</si>
  <si>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</si>
  <si>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</si>
  <si>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</si>
  <si>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</si>
  <si>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</si>
  <si>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</si>
  <si>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</si>
  <si>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</si>
  <si>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</si>
  <si>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</si>
  <si>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</si>
  <si>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</si>
  <si>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</si>
  <si>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</si>
  <si>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</si>
  <si>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</si>
  <si>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</si>
  <si>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</si>
  <si>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</si>
  <si>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</si>
  <si>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</si>
  <si>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</si>
  <si>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</si>
  <si>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</si>
  <si>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</si>
  <si>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</si>
  <si>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</si>
  <si>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</si>
  <si>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</si>
  <si>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</si>
  <si>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</si>
  <si>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</si>
  <si>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</si>
  <si>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</si>
  <si>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</si>
  <si>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</si>
  <si>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</si>
  <si>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</si>
  <si>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</si>
  <si>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</si>
  <si>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</si>
  <si>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</si>
  <si>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</si>
  <si>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</si>
  <si>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</si>
  <si>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</si>
  <si>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</si>
  <si>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</si>
  <si>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</si>
  <si>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</si>
  <si>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</si>
  <si>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</si>
  <si>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</si>
  <si>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</si>
  <si>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</si>
  <si>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</si>
  <si>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</si>
  <si>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</si>
  <si>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</si>
  <si>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</si>
  <si>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</si>
  <si>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</si>
  <si>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</si>
  <si>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</si>
  <si>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</si>
  <si>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</si>
  <si>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</si>
  <si>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</si>
  <si>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</si>
  <si>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</si>
  <si>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</si>
  <si>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</si>
  <si>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</si>
  <si>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</si>
  <si>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</si>
  <si>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</si>
  <si>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</si>
  <si>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</si>
  <si>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</si>
  <si>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</si>
  <si>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</si>
  <si>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</si>
  <si>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</si>
  <si>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</si>
  <si>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</si>
  <si>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</si>
  <si>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</si>
  <si>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</si>
  <si>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</si>
  <si>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</si>
  <si>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</si>
  <si>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</si>
  <si>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</si>
  <si>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</si>
  <si>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</si>
  <si>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</si>
  <si>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</si>
  <si>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</si>
  <si>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</si>
  <si>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</si>
  <si>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</si>
  <si>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</si>
  <si>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</si>
  <si>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</si>
  <si>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</si>
  <si>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</si>
  <si>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</si>
  <si>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</si>
  <si>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</si>
  <si>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</si>
  <si>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</si>
  <si>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</si>
  <si>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</si>
  <si>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</si>
  <si>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</si>
  <si>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</si>
  <si>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</si>
  <si>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</si>
  <si>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</si>
  <si>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</si>
  <si>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</si>
  <si>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</si>
  <si>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</si>
  <si>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</si>
  <si>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</si>
  <si>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</si>
  <si>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</si>
  <si>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</si>
  <si>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</si>
  <si>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</si>
  <si>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</si>
  <si>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</si>
  <si>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</si>
  <si>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</si>
  <si>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</si>
  <si>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</si>
  <si>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</si>
  <si>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</si>
  <si>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</si>
  <si>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</si>
  <si>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</si>
  <si>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</si>
  <si>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</si>
  <si>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</si>
  <si>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</si>
  <si>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</si>
  <si>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</si>
  <si>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</si>
  <si>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</si>
  <si>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</si>
  <si>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</si>
  <si>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</si>
  <si>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</si>
  <si>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</si>
  <si>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</si>
  <si>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</si>
  <si>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</si>
  <si>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</si>
  <si>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</si>
  <si>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</si>
  <si>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</si>
  <si>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</si>
  <si>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</si>
  <si>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</si>
  <si>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</si>
  <si>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</si>
  <si>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</si>
  <si>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</si>
  <si>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</si>
  <si>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</si>
  <si>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</si>
  <si>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</si>
  <si>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</si>
  <si>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</si>
  <si>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</si>
  <si>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</si>
  <si>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</si>
  <si>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</si>
  <si>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</si>
  <si>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</si>
  <si>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</si>
  <si>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</si>
  <si>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</si>
  <si>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</si>
  <si>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</si>
  <si>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</si>
  <si>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</si>
  <si>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</si>
  <si>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</si>
  <si>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</si>
  <si>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</si>
  <si>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</si>
  <si>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</si>
  <si>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</si>
  <si>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</si>
  <si>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</si>
  <si>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</si>
  <si>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</si>
  <si>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</si>
  <si>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</si>
  <si>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</si>
  <si>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</si>
  <si>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</si>
  <si>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</si>
  <si>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</si>
  <si>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</si>
  <si>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</si>
  <si>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</si>
  <si>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</si>
  <si>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</si>
  <si>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</si>
  <si>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</si>
  <si>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</si>
  <si>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</si>
  <si>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</si>
  <si>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</si>
  <si>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</si>
  <si>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</si>
  <si>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</si>
  <si>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</si>
  <si>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</si>
  <si>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</si>
  <si>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</si>
  <si>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</si>
  <si>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</si>
  <si>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</si>
  <si>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</si>
  <si>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</si>
  <si>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</si>
  <si>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</si>
  <si>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</si>
  <si>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</si>
  <si>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</si>
  <si>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</si>
  <si>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</si>
  <si>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</si>
  <si>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</si>
  <si>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</si>
  <si>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</si>
  <si>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</si>
  <si>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</si>
  <si>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</si>
  <si>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</si>
  <si>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</si>
  <si>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</si>
  <si>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</si>
  <si>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</si>
  <si>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</si>
  <si>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</si>
  <si>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</si>
  <si>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</si>
  <si>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</si>
  <si>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</si>
  <si>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</si>
  <si>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</si>
  <si>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</si>
  <si>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</si>
  <si>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</si>
  <si>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</si>
  <si>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</si>
  <si>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</si>
  <si>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</si>
  <si>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</si>
  <si>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</si>
  <si>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</si>
  <si>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</si>
  <si>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</si>
  <si>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</si>
  <si>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</si>
  <si>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</si>
  <si>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</si>
  <si>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</si>
  <si>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</si>
  <si>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</si>
  <si>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</si>
  <si>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</si>
  <si>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</si>
  <si>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</si>
  <si>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</si>
  <si>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</si>
  <si>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</si>
  <si>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</si>
  <si>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</si>
  <si>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</si>
  <si>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</si>
  <si>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</si>
  <si>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</si>
  <si>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</si>
  <si>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</si>
  <si>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</si>
  <si>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</si>
  <si>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</si>
  <si>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</si>
  <si>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</si>
  <si>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</si>
  <si>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</si>
  <si>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</si>
  <si>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</si>
  <si>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</si>
  <si>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</si>
  <si>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</si>
  <si>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</si>
  <si>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</si>
  <si>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</si>
  <si>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</si>
  <si>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</si>
  <si>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</si>
  <si>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</si>
  <si>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</si>
  <si>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</si>
  <si>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</si>
  <si>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</si>
  <si>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</si>
  <si>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</si>
  <si>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</si>
  <si>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</si>
  <si>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</si>
  <si>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</si>
  <si>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</si>
  <si>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</si>
  <si>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</si>
  <si>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</si>
  <si>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</si>
  <si>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</si>
  <si>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</si>
  <si>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</si>
  <si>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</si>
  <si>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</si>
  <si>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</si>
  <si>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</si>
  <si>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</si>
  <si>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</si>
  <si>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</si>
  <si>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</si>
  <si>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</si>
  <si>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</si>
  <si>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</si>
  <si>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</si>
  <si>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</si>
  <si>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</si>
  <si>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</si>
  <si>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</si>
  <si>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</si>
  <si>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</si>
  <si>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</si>
  <si>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</si>
  <si>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</si>
  <si>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</si>
  <si>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</si>
  <si>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</si>
  <si>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</si>
  <si>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</si>
  <si>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</si>
  <si>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</si>
  <si>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</si>
  <si>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</si>
  <si>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</si>
  <si>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</si>
  <si>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</si>
  <si>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</si>
  <si>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</si>
  <si>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</si>
  <si>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</si>
  <si>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</si>
  <si>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</si>
  <si>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</si>
  <si>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</si>
  <si>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</si>
  <si>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</si>
  <si>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</si>
  <si>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</si>
  <si>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</si>
  <si>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</si>
  <si>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</si>
  <si>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</si>
  <si>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</si>
  <si>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</si>
  <si>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</si>
  <si>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</si>
  <si>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</si>
  <si>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</si>
  <si>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</si>
  <si>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</si>
  <si>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</si>
  <si>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</si>
  <si>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</si>
  <si>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</si>
  <si>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</si>
  <si>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</si>
  <si>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</si>
  <si>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</si>
  <si>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</si>
  <si>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</si>
  <si>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</si>
  <si>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</si>
  <si>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</si>
  <si>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</si>
  <si>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</si>
  <si>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</si>
  <si>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</si>
  <si>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</si>
  <si>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</si>
  <si>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</si>
  <si>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</si>
  <si>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</si>
  <si>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</si>
  <si>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</si>
  <si>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</si>
  <si>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</si>
  <si>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</si>
  <si>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</si>
  <si>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</si>
  <si>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</si>
  <si>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</si>
  <si>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</si>
  <si>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</si>
  <si>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</si>
  <si>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</si>
  <si>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</si>
  <si>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</si>
  <si>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</si>
  <si>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</si>
  <si>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</si>
  <si>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</si>
  <si>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</si>
  <si>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</si>
  <si>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</si>
  <si>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</si>
  <si>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</si>
  <si>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</si>
  <si>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</si>
  <si>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</si>
  <si>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</si>
  <si>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</si>
  <si>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</si>
  <si>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</si>
  <si>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</si>
  <si>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</si>
  <si>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</si>
  <si>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</si>
  <si>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</si>
  <si>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</si>
  <si>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</si>
  <si>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</si>
  <si>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</si>
  <si>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</si>
  <si>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</si>
  <si>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</si>
  <si>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</si>
  <si>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</si>
  <si>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</si>
  <si>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</si>
  <si>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</si>
  <si>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</si>
  <si>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</si>
  <si>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</si>
  <si>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</si>
  <si>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</si>
  <si>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</si>
  <si>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</si>
  <si>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</si>
  <si>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</si>
  <si>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</si>
  <si>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</si>
  <si>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</si>
  <si>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</si>
  <si>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</si>
  <si>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</si>
  <si>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</si>
  <si>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</si>
  <si>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</si>
  <si>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</si>
  <si>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</si>
  <si>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</si>
  <si>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</si>
  <si>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</si>
  <si>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</si>
  <si>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</si>
  <si>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</si>
  <si>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</si>
  <si>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</si>
  <si>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</si>
  <si>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</si>
  <si>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</si>
  <si>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</si>
  <si>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</si>
  <si>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</si>
  <si>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</si>
  <si>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</si>
  <si>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</si>
  <si>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</si>
  <si>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</si>
  <si>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</si>
  <si>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</si>
  <si>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</si>
  <si>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</si>
  <si>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</si>
  <si>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</si>
  <si>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</si>
  <si>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</si>
  <si>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</si>
  <si>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</si>
  <si>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</si>
  <si>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</si>
  <si>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</si>
  <si>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</si>
  <si>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</si>
  <si>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</si>
  <si>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</si>
  <si>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</si>
  <si>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</si>
  <si>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</si>
  <si>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</si>
  <si>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</si>
  <si>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</si>
  <si>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</si>
  <si>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</si>
  <si>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</si>
  <si>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</si>
  <si>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</si>
  <si>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</si>
  <si>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</si>
  <si>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</si>
  <si>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</si>
  <si>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</si>
  <si>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</si>
  <si>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</si>
  <si>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</si>
  <si>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</si>
  <si>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</si>
  <si>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</si>
  <si>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</si>
  <si>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</si>
  <si>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</si>
  <si>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</si>
  <si>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</si>
  <si>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</si>
  <si>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</si>
  <si>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</si>
  <si>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</si>
  <si>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</si>
  <si>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</si>
  <si>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</si>
  <si>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</si>
  <si>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</si>
  <si>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</si>
  <si>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</si>
  <si>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</si>
  <si>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</si>
  <si>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</si>
  <si>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</si>
  <si>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</si>
  <si>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</si>
  <si>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</si>
  <si>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</si>
  <si>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</si>
  <si>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</si>
  <si>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</si>
  <si>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</si>
  <si>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</si>
  <si>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</si>
  <si>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</si>
  <si>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</si>
  <si>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</si>
  <si>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</si>
  <si>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</si>
  <si>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</si>
  <si>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</si>
  <si>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</si>
  <si>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</si>
  <si>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</si>
  <si>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</si>
  <si>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</si>
  <si>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</si>
  <si>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</si>
  <si>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</si>
  <si>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</si>
  <si>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</si>
  <si>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</si>
  <si>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</si>
  <si>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</si>
  <si>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</si>
  <si>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</si>
  <si>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</si>
  <si>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</si>
  <si>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</si>
  <si>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</si>
  <si>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</si>
  <si>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</si>
  <si>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</si>
  <si>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</si>
  <si>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</si>
  <si>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</si>
  <si>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</si>
  <si>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</si>
  <si>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</si>
  <si>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</si>
  <si>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</si>
  <si>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</si>
  <si>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</si>
  <si>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</si>
  <si>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</si>
  <si>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</si>
  <si>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</si>
  <si>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</si>
  <si>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</si>
  <si>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</si>
  <si>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</si>
  <si>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</si>
  <si>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</si>
  <si>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</si>
  <si>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</si>
  <si>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</si>
  <si>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</si>
  <si>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</si>
  <si>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</si>
  <si>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</si>
  <si>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</si>
  <si>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</si>
  <si>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</si>
  <si>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</si>
  <si>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</si>
  <si>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</si>
  <si>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</si>
  <si>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</si>
  <si>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</si>
  <si>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</si>
  <si>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</si>
  <si>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</si>
  <si>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</si>
  <si>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</si>
  <si>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</si>
  <si>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</si>
  <si>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</si>
  <si>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</si>
  <si>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</si>
  <si>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</si>
  <si>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</si>
  <si>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</si>
  <si>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</si>
  <si>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</si>
  <si>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</si>
  <si>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</si>
  <si>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</si>
  <si>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</si>
  <si>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</si>
  <si>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</si>
  <si>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</si>
  <si>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</si>
  <si>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</si>
  <si>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</si>
  <si>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</si>
  <si>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</si>
  <si>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</si>
  <si>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</si>
  <si>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</si>
  <si>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</si>
  <si>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</si>
  <si>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</si>
  <si>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</si>
  <si>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</si>
  <si>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</si>
  <si>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</si>
  <si>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</si>
  <si>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</si>
  <si>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</si>
  <si>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</si>
  <si>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</si>
  <si>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</si>
  <si>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</si>
  <si>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</si>
  <si>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</si>
  <si>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</si>
  <si>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</si>
  <si>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</si>
  <si>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</si>
  <si>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</si>
  <si>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</si>
  <si>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</si>
  <si>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</si>
  <si>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</si>
  <si>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</si>
  <si>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</si>
  <si>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</si>
  <si>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</si>
  <si>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</si>
  <si>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</si>
  <si>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</si>
  <si>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</si>
  <si>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</si>
  <si>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</si>
  <si>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</si>
  <si>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</si>
  <si>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</si>
  <si>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</si>
  <si>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</si>
  <si>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</si>
  <si>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</si>
  <si>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</si>
  <si>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</si>
  <si>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</si>
  <si>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</si>
  <si>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</si>
  <si>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</si>
  <si>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</si>
  <si>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</si>
  <si>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</si>
  <si>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</si>
  <si>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</si>
  <si>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</si>
  <si>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</si>
  <si>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</si>
  <si>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</si>
  <si>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</si>
  <si>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</si>
  <si>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</si>
  <si>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</si>
  <si>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</si>
  <si>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</si>
  <si>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</si>
  <si>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</si>
  <si>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</si>
  <si>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</si>
  <si>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</si>
  <si>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</si>
  <si>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</si>
  <si>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</si>
  <si>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</si>
  <si>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</si>
  <si>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</si>
  <si>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</si>
  <si>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</si>
  <si>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</si>
  <si>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</si>
  <si>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</si>
  <si>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</si>
  <si>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</si>
  <si>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</si>
  <si>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</si>
  <si>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</si>
  <si>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</si>
  <si>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</si>
  <si>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</si>
  <si>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</si>
  <si>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</si>
  <si>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</si>
  <si>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</si>
  <si>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</si>
  <si>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</si>
  <si>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</si>
  <si>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</si>
  <si>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</si>
  <si>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</si>
  <si>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</si>
  <si>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</si>
  <si>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</si>
  <si>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</si>
  <si>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</si>
  <si>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</si>
  <si>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</si>
  <si>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</si>
  <si>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</si>
  <si>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</si>
  <si>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</si>
  <si>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</si>
  <si>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</si>
  <si>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</si>
  <si>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</si>
  <si>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</si>
  <si>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</si>
  <si>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</si>
  <si>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</si>
  <si>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</si>
  <si>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</si>
  <si>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</si>
  <si>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</si>
  <si>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</si>
  <si>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</si>
  <si>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</si>
  <si>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</si>
  <si>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</si>
  <si>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</si>
  <si>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</si>
  <si>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</si>
  <si>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</si>
  <si>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</si>
  <si>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</si>
  <si>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</si>
  <si>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</si>
  <si>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</si>
  <si>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</si>
  <si>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</si>
  <si>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</si>
  <si>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</si>
  <si>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</si>
  <si>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</si>
  <si>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</si>
  <si>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</si>
  <si>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</si>
  <si>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</si>
  <si>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</si>
  <si>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</si>
  <si>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</si>
  <si>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</si>
  <si>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</si>
  <si>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</si>
  <si>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</si>
  <si>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</si>
  <si>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</si>
  <si>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</si>
  <si>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</si>
  <si>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</si>
  <si>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</si>
  <si>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</si>
  <si>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</si>
  <si>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</si>
  <si>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</si>
  <si>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</si>
  <si>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</si>
  <si>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</si>
  <si>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</si>
  <si>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</si>
  <si>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</si>
  <si>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</si>
  <si>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</si>
  <si>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</si>
  <si>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</si>
  <si>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</si>
  <si>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</si>
  <si>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</si>
  <si>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</si>
  <si>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</si>
  <si>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</si>
  <si>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</si>
  <si>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</si>
  <si>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</si>
  <si>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</si>
  <si>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</si>
  <si>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</si>
  <si>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</si>
  <si>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</si>
  <si>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</si>
  <si>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</si>
  <si>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</si>
  <si>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</si>
  <si>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</si>
  <si>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</si>
  <si>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</si>
  <si>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</si>
  <si>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</si>
  <si>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</si>
  <si>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</si>
  <si>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</si>
  <si>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</si>
  <si>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</si>
  <si>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</si>
  <si>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</si>
  <si>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</si>
  <si>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</si>
  <si>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</si>
  <si>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</si>
  <si>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</si>
  <si>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</si>
  <si>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</si>
  <si>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</si>
  <si>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</si>
  <si>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</si>
  <si>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</si>
  <si>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</si>
  <si>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</si>
  <si>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</si>
  <si>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</si>
  <si>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</si>
  <si>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</si>
  <si>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</si>
  <si>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</si>
  <si>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</si>
  <si>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</si>
  <si>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</si>
  <si>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</si>
  <si>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</si>
  <si>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</si>
  <si>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</si>
  <si>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</si>
  <si>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</si>
  <si>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</si>
  <si>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</si>
  <si>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</si>
  <si>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</si>
  <si>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</si>
  <si>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</si>
  <si>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</si>
  <si>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</si>
  <si>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</si>
  <si>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</si>
  <si>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</si>
  <si>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</si>
  <si>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</si>
  <si>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</si>
  <si>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</si>
  <si>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</si>
  <si>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</si>
  <si>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</si>
  <si>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</si>
  <si>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</si>
  <si>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</si>
  <si>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</si>
  <si>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</si>
  <si>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</si>
  <si>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</si>
  <si>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</si>
  <si>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</si>
  <si>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</si>
  <si>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</si>
  <si>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</si>
  <si>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</si>
  <si>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</si>
  <si>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</si>
  <si>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</si>
  <si>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</si>
  <si>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</si>
  <si>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</si>
  <si>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</si>
  <si>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</si>
  <si>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</si>
  <si>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</si>
  <si>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</si>
  <si>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</si>
  <si>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</si>
  <si>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</si>
  <si>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</si>
  <si>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</si>
  <si>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</si>
  <si>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</si>
  <si>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</si>
  <si>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</si>
  <si>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</si>
  <si>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</si>
  <si>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</si>
  <si>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</si>
  <si>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</si>
  <si>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</si>
  <si>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</si>
  <si>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</si>
  <si>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</si>
  <si>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</si>
  <si>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</si>
  <si>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</si>
  <si>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</si>
  <si>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</si>
  <si>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</si>
  <si>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</si>
  <si>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</si>
  <si>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</si>
  <si>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</si>
  <si>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</si>
  <si>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</si>
  <si>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</si>
  <si>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</si>
  <si>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</si>
  <si>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</si>
  <si>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</si>
  <si>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</si>
  <si>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</si>
  <si>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</si>
  <si>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</si>
  <si>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</si>
  <si>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</si>
  <si>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</si>
  <si>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</si>
  <si>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</si>
  <si>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</si>
  <si>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</si>
  <si>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</si>
  <si>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</si>
  <si>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</si>
  <si>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</si>
  <si>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</si>
  <si>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</si>
  <si>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</si>
  <si>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</si>
  <si>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</si>
  <si>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</si>
  <si>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</si>
  <si>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</si>
  <si>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</si>
  <si>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</si>
  <si>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</si>
  <si>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</si>
  <si>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</si>
  <si>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</si>
  <si>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</si>
  <si>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</si>
  <si>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</si>
  <si>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</si>
  <si>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</si>
  <si>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</si>
  <si>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</si>
  <si>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</si>
  <si>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</si>
  <si>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</si>
  <si>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</si>
  <si>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</si>
  <si>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</si>
  <si>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</si>
  <si>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</si>
  <si>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</si>
  <si>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</si>
  <si>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</si>
  <si>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</si>
  <si>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</si>
  <si>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</si>
  <si>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</si>
  <si>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</si>
  <si>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</si>
  <si>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</si>
  <si>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</si>
  <si>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</si>
  <si>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</si>
  <si>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</si>
  <si>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</si>
  <si>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</si>
  <si>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</si>
  <si>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</si>
  <si>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</si>
  <si>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</si>
  <si>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</si>
  <si>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</si>
  <si>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</si>
  <si>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</si>
  <si>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</si>
  <si>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</si>
  <si>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</si>
  <si>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</si>
  <si>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</si>
  <si>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</si>
  <si>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</si>
  <si>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</si>
  <si>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</si>
  <si>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</si>
  <si>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</si>
  <si>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</si>
  <si>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</si>
  <si>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</si>
  <si>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</si>
  <si>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</si>
  <si>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</si>
  <si>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</si>
  <si>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</si>
  <si>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</si>
  <si>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</si>
  <si>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</si>
  <si>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</si>
  <si>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</si>
  <si>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</si>
  <si>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</si>
  <si>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</si>
  <si>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</si>
  <si>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</si>
  <si>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</si>
  <si>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</si>
  <si>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</si>
  <si>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</si>
  <si>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</si>
  <si>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</si>
  <si>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</si>
  <si>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</si>
  <si>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</si>
  <si>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</si>
  <si>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</si>
  <si>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</si>
  <si>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</si>
  <si>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</si>
  <si>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</si>
  <si>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</si>
  <si>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</si>
  <si>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</si>
  <si>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</si>
  <si>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</si>
  <si>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</si>
  <si>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</si>
  <si>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</si>
  <si>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</si>
  <si>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</si>
  <si>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</si>
  <si>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</si>
  <si>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</si>
  <si>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</si>
  <si>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</si>
  <si>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</si>
  <si>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</si>
  <si>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</si>
  <si>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</si>
  <si>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</si>
  <si>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</si>
  <si>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</si>
  <si>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</si>
  <si>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</si>
  <si>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</si>
  <si>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</si>
  <si>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</si>
  <si>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</si>
  <si>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</si>
  <si>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</si>
  <si>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</si>
  <si>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</si>
  <si>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</si>
  <si>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</si>
  <si>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</si>
  <si>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</si>
  <si>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</si>
  <si>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</si>
  <si>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</si>
  <si>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</si>
  <si>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</si>
  <si>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</si>
  <si>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</si>
  <si>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</si>
  <si>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</si>
  <si>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</si>
  <si>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</si>
  <si>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</si>
  <si>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</si>
  <si>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</si>
  <si>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</si>
  <si>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</si>
  <si>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</si>
  <si>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</si>
  <si>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</si>
  <si>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</si>
  <si>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</si>
  <si>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</si>
  <si>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</si>
  <si>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</si>
  <si>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</si>
  <si>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</si>
  <si>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</si>
  <si>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</si>
  <si>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</si>
  <si>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</si>
  <si>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</si>
  <si>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</si>
  <si>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</si>
  <si>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</si>
  <si>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</si>
  <si>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</si>
  <si>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</si>
  <si>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</si>
  <si>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</si>
  <si>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</si>
  <si>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</si>
  <si>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</si>
  <si>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</si>
  <si>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</si>
  <si>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</si>
  <si>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</si>
  <si>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</si>
  <si>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</si>
  <si>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</si>
  <si>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</si>
  <si>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</si>
  <si>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</si>
  <si>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</si>
  <si>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</si>
  <si>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</si>
  <si>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</si>
  <si>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</si>
  <si>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</si>
  <si>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</si>
  <si>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</si>
  <si>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</si>
  <si>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</si>
  <si>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</si>
  <si>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</si>
  <si>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</si>
  <si>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</si>
  <si>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</si>
  <si>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</si>
  <si>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</si>
  <si>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</si>
  <si>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</si>
  <si>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</si>
  <si>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</si>
  <si>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</si>
  <si>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</si>
  <si>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</si>
  <si>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</si>
  <si>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</si>
  <si>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</si>
  <si>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</si>
  <si>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</si>
  <si>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</si>
  <si>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</si>
  <si>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</si>
  <si>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</si>
  <si>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</si>
  <si>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</si>
  <si>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</si>
  <si>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</si>
  <si>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</si>
  <si>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</si>
  <si>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</si>
  <si>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</si>
  <si>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</si>
  <si>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</si>
  <si>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</si>
  <si>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</si>
  <si>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</si>
  <si>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</si>
  <si>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</si>
  <si>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</si>
  <si>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</si>
  <si>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</si>
  <si>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</si>
  <si>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</si>
  <si>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</si>
  <si>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</si>
  <si>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</si>
  <si>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</si>
  <si>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</si>
  <si>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</si>
  <si>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</si>
  <si>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</si>
  <si>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</si>
  <si>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</si>
  <si>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</si>
  <si>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</si>
  <si>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</si>
  <si>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</si>
  <si>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</si>
  <si>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</si>
  <si>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</si>
  <si>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</si>
  <si>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</si>
  <si>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</si>
  <si>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</si>
  <si>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</si>
  <si>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</si>
  <si>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</si>
  <si>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</si>
  <si>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</si>
  <si>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</si>
  <si>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</si>
  <si>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</si>
  <si>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</si>
  <si>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</si>
  <si>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</si>
  <si>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</si>
  <si>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</si>
  <si>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</si>
  <si>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</si>
  <si>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</si>
  <si>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</si>
  <si>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</si>
  <si>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</si>
  <si>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</si>
  <si>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</si>
  <si>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</si>
  <si>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</si>
  <si>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</si>
  <si>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</si>
  <si>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</si>
  <si>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</si>
  <si>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</si>
  <si>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</si>
  <si>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</si>
  <si>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</si>
  <si>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</si>
  <si>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</si>
  <si>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</si>
  <si>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</si>
  <si>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</si>
  <si>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</si>
  <si>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</si>
  <si>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</si>
  <si>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</si>
  <si>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</si>
  <si>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</si>
  <si>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</si>
  <si>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</si>
  <si>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</si>
  <si>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</si>
  <si>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</si>
  <si>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</si>
  <si>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</si>
  <si>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</si>
  <si>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</si>
  <si>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</si>
  <si>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</si>
  <si>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</si>
  <si>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</si>
  <si>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</si>
  <si>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</si>
  <si>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</si>
  <si>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</si>
  <si>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</si>
  <si>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</si>
  <si>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</si>
  <si>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</si>
  <si>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</si>
  <si>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</si>
  <si>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</si>
  <si>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</si>
  <si>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</si>
  <si>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</si>
  <si>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</si>
  <si>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</si>
  <si>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</si>
  <si>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</si>
  <si>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</si>
  <si>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</si>
  <si>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</si>
  <si>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</si>
  <si>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</si>
  <si>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</si>
  <si>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</si>
  <si>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</si>
  <si>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</si>
  <si>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</si>
  <si>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</si>
  <si>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</si>
  <si>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</si>
  <si>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</si>
  <si>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</si>
  <si>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</si>
  <si>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</si>
  <si>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</si>
  <si>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</si>
  <si>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</si>
  <si>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</si>
  <si>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</si>
  <si>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</si>
  <si>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</si>
  <si>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</si>
  <si>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</si>
  <si>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</si>
  <si>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</si>
  <si>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</si>
  <si>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</si>
  <si>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</si>
  <si>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</si>
  <si>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</si>
  <si>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</si>
  <si>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</si>
  <si>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</si>
  <si>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</si>
  <si>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</si>
  <si>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</si>
  <si>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</si>
  <si>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</si>
  <si>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</si>
  <si>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</si>
  <si>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</si>
  <si>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</si>
  <si>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</si>
  <si>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</si>
  <si>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</si>
  <si>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</si>
  <si>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</si>
  <si>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</si>
  <si>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</si>
  <si>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</si>
  <si>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</si>
  <si>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</si>
  <si>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</si>
  <si>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</si>
  <si>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</si>
  <si>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</si>
  <si>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</si>
  <si>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</si>
  <si>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</si>
  <si>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</si>
  <si>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</si>
  <si>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</si>
  <si>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</si>
  <si>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</si>
  <si>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</si>
  <si>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</si>
  <si>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</si>
  <si>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</si>
  <si>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</si>
  <si>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</si>
  <si>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</si>
  <si>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</si>
  <si>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</si>
  <si>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</si>
  <si>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</si>
  <si>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</si>
  <si>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</si>
  <si>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</si>
  <si>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</si>
  <si>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</si>
  <si>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</si>
  <si>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</si>
  <si>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</si>
  <si>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</si>
  <si>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</si>
  <si>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</si>
  <si>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</si>
  <si>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</si>
  <si>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</si>
  <si>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</si>
  <si>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</si>
  <si>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</si>
  <si>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</si>
  <si>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</si>
  <si>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</si>
  <si>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</si>
  <si>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</si>
  <si>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</si>
  <si>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</si>
  <si>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</si>
  <si>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</si>
  <si>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</si>
  <si>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</si>
  <si>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</si>
  <si>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</si>
  <si>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</si>
  <si>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</si>
  <si>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</si>
  <si>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</si>
  <si>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</si>
  <si>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</si>
  <si>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</si>
  <si>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</si>
  <si>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</si>
  <si>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</si>
  <si>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</si>
  <si>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</si>
  <si>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</si>
  <si>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</si>
  <si>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</si>
  <si>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</si>
  <si>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</si>
  <si>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</si>
  <si>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</si>
  <si>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</si>
  <si>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</si>
  <si>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</si>
  <si>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</si>
  <si>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</si>
  <si>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</si>
  <si>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</si>
  <si>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</si>
  <si>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</si>
  <si>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</si>
  <si>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</si>
  <si>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</si>
  <si>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</si>
  <si>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</si>
  <si>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</si>
  <si>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</si>
  <si>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</si>
  <si>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</si>
  <si>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</si>
  <si>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</si>
  <si>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</si>
  <si>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</si>
  <si>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</si>
  <si>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</si>
  <si>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</si>
  <si>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</si>
  <si>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</si>
  <si>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</si>
  <si>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</si>
  <si>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</si>
  <si>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</si>
  <si>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</si>
  <si>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</si>
  <si>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</si>
  <si>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</si>
  <si>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</si>
  <si>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</si>
  <si>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</si>
  <si>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</si>
  <si>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</si>
  <si>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</si>
  <si>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</si>
  <si>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</si>
  <si>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</si>
  <si>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</si>
  <si>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</si>
  <si>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</si>
  <si>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</si>
  <si>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</si>
  <si>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</si>
  <si>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</si>
  <si>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</si>
  <si>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</si>
  <si>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</si>
  <si>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</si>
  <si>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</si>
  <si>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</si>
  <si>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</si>
  <si>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</si>
  <si>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</si>
  <si>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</si>
  <si>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</si>
  <si>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</si>
  <si>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</si>
  <si>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</si>
  <si>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</si>
  <si>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</si>
  <si>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</si>
  <si>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</si>
  <si>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</si>
  <si>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</si>
  <si>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</si>
  <si>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</si>
  <si>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</si>
  <si>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</si>
  <si>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</si>
  <si>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</si>
  <si>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</si>
  <si>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</si>
  <si>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</si>
  <si>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</si>
  <si>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</si>
  <si>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</si>
  <si>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</si>
  <si>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</si>
  <si>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</si>
  <si>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</si>
  <si>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</si>
  <si>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</si>
  <si>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</si>
  <si>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</si>
  <si>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</si>
  <si>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</si>
  <si>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</si>
  <si>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</si>
  <si>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</si>
  <si>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</si>
  <si>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</si>
  <si>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</si>
  <si>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</si>
  <si>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</si>
  <si>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</si>
  <si>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</si>
  <si>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</si>
  <si>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</si>
  <si>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</si>
  <si>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</si>
  <si>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</si>
  <si>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</si>
  <si>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</si>
  <si>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</si>
  <si>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</si>
  <si>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</si>
  <si>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</si>
  <si>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</si>
  <si>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</si>
  <si>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</si>
  <si>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</si>
  <si>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</si>
  <si>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</si>
  <si>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</si>
  <si>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</si>
  <si>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</si>
  <si>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</si>
  <si>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</si>
  <si>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</si>
  <si>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</si>
  <si>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</si>
  <si>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</si>
  <si>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</si>
  <si>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</si>
  <si>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</si>
  <si>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</si>
  <si>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</si>
  <si>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</si>
  <si>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</si>
  <si>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</si>
  <si>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</si>
  <si>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</si>
  <si>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</si>
  <si>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</si>
  <si>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</si>
  <si>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</si>
  <si>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</si>
  <si>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</si>
  <si>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</si>
  <si>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</si>
  <si>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</si>
  <si>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</si>
  <si>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</si>
  <si>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</si>
  <si>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</si>
  <si>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</si>
  <si>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</si>
  <si>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</si>
  <si>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</si>
  <si>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</si>
  <si>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</si>
  <si>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</si>
  <si>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</si>
  <si>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</si>
  <si>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</si>
  <si>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</si>
  <si>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</si>
  <si>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</si>
  <si>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</si>
  <si>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</si>
  <si>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</si>
  <si>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</si>
  <si>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</si>
  <si>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</si>
  <si>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</si>
  <si>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</si>
  <si>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</si>
  <si>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</si>
  <si>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</si>
  <si>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</si>
  <si>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</si>
  <si>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</si>
  <si>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</si>
  <si>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</si>
  <si>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</si>
  <si>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</si>
  <si>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</si>
  <si>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</si>
  <si>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</si>
  <si>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</si>
  <si>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</si>
  <si>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</si>
  <si>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</si>
  <si>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</si>
  <si>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</si>
  <si>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</si>
  <si>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</si>
  <si>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</si>
  <si>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</si>
  <si>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</si>
  <si>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</si>
  <si>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</si>
  <si>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</si>
  <si>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</si>
  <si>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</si>
  <si>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</si>
  <si>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</si>
  <si>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</si>
  <si>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</si>
  <si>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</si>
  <si>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</si>
  <si>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</si>
  <si>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</si>
  <si>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</si>
  <si>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</si>
  <si>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</si>
  <si>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</si>
  <si>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</si>
  <si>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</si>
  <si>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</si>
  <si>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</si>
  <si>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</si>
  <si>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</si>
  <si>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</si>
  <si>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</si>
  <si>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</si>
  <si>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</si>
  <si>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</si>
  <si>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</si>
  <si>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</si>
  <si>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</si>
  <si>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</si>
  <si>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</si>
  <si>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</si>
  <si>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</si>
  <si>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</si>
  <si>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</si>
  <si>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</si>
  <si>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</si>
  <si>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</si>
  <si>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</si>
  <si>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</si>
  <si>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</si>
  <si>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</si>
  <si>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</si>
  <si>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</si>
  <si>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</si>
  <si>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</si>
  <si>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</si>
  <si>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</si>
  <si>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</si>
  <si>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</si>
  <si>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</si>
  <si>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</si>
  <si>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</si>
  <si>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</si>
  <si>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</si>
  <si>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</si>
  <si>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</si>
  <si>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</si>
  <si>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</si>
  <si>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</si>
  <si>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</si>
  <si>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</si>
  <si>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</si>
  <si>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</si>
  <si>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</si>
  <si>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</si>
  <si>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</si>
  <si>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</si>
  <si>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</si>
  <si>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</si>
  <si>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</si>
  <si>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</si>
  <si>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</si>
  <si>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</si>
  <si>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</si>
  <si>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</si>
  <si>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</si>
  <si>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</si>
  <si>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</si>
  <si>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</si>
  <si>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</si>
  <si>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</si>
  <si>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</si>
  <si>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</si>
  <si>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</si>
  <si>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</si>
  <si>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</si>
  <si>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</si>
  <si>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</si>
  <si>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</si>
  <si>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</si>
  <si>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</si>
  <si>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</si>
  <si>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</si>
  <si>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</si>
  <si>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</si>
  <si>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</si>
  <si>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</si>
  <si>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</si>
  <si>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</si>
  <si>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</si>
  <si>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</si>
  <si>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</si>
  <si>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</si>
  <si>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</si>
  <si>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</si>
  <si>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</si>
  <si>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</si>
  <si>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</si>
  <si>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</si>
  <si>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</si>
  <si>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</si>
  <si>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</si>
  <si>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</si>
  <si>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</si>
  <si>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</si>
  <si>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</si>
  <si>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</si>
  <si>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</si>
  <si>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</si>
  <si>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</si>
  <si>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</si>
  <si>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</si>
  <si>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</si>
  <si>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</si>
  <si>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</si>
  <si>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</si>
  <si>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</si>
  <si>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</si>
  <si>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</si>
  <si>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</si>
  <si>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</si>
  <si>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</si>
  <si>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</si>
  <si>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</si>
  <si>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</si>
  <si>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</si>
  <si>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</si>
  <si>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</si>
  <si>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</si>
  <si>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</si>
  <si>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</si>
  <si>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</si>
  <si>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</si>
  <si>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</si>
  <si>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</si>
  <si>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</si>
  <si>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</si>
  <si>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</si>
  <si>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</si>
  <si>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</si>
  <si>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</si>
  <si>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</si>
  <si>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</si>
  <si>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</si>
  <si>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</si>
  <si>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</si>
  <si>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</si>
  <si>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</si>
  <si>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</si>
  <si>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</si>
  <si>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</si>
  <si>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</si>
  <si>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</si>
  <si>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</si>
  <si>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</si>
  <si>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</si>
  <si>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</si>
  <si>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</si>
  <si>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</si>
  <si>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</si>
  <si>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</si>
  <si>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</si>
  <si>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</si>
  <si>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</si>
  <si>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</si>
  <si>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</si>
  <si>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</si>
  <si>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</si>
  <si>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</si>
  <si>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</si>
  <si>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</si>
  <si>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</si>
  <si>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</si>
  <si>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</si>
  <si>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</si>
  <si>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</si>
  <si>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</si>
  <si>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</si>
  <si>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</si>
  <si>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</si>
  <si>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</si>
  <si>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</si>
  <si>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</si>
  <si>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</si>
  <si>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</si>
  <si>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</si>
  <si>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</si>
  <si>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</si>
  <si>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</si>
  <si>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</si>
  <si>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</si>
  <si>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</si>
  <si>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</si>
  <si>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</si>
  <si>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</si>
  <si>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</si>
  <si>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</si>
  <si>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</si>
  <si>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</si>
  <si>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</si>
  <si>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</si>
  <si>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</si>
  <si>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</si>
  <si>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</si>
  <si>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</si>
  <si>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</si>
  <si>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</si>
  <si>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</si>
  <si>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</si>
  <si>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</si>
  <si>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</si>
  <si>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</si>
  <si>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</si>
  <si>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</si>
  <si>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</si>
  <si>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</si>
  <si>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</si>
  <si>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</si>
  <si>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</si>
  <si>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</si>
  <si>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</si>
  <si>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</si>
  <si>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</si>
  <si>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</si>
  <si>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</si>
  <si>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</si>
  <si>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</si>
  <si>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</si>
  <si>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</si>
  <si>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</si>
  <si>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</si>
  <si>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</si>
  <si>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</si>
  <si>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</si>
  <si>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</si>
  <si>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</si>
  <si>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</si>
  <si>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</si>
  <si>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</si>
  <si>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</si>
  <si>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</si>
  <si>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</si>
  <si>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</si>
  <si>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</si>
  <si>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</si>
  <si>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</si>
  <si>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</si>
  <si>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</si>
  <si>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</si>
  <si>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</si>
  <si>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</si>
  <si>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</si>
  <si>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</si>
  <si>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</si>
  <si>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</si>
  <si>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</si>
  <si>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</si>
  <si>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</si>
  <si>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</si>
  <si>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</si>
  <si>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</si>
  <si>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</si>
  <si>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</si>
  <si>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</si>
  <si>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</si>
  <si>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</si>
  <si>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</si>
  <si>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</si>
  <si>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</si>
  <si>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</si>
  <si>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</si>
  <si>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</si>
  <si>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</si>
  <si>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</si>
  <si>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</si>
  <si>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</si>
  <si>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</si>
  <si>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</si>
  <si>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</si>
  <si>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</si>
  <si>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</si>
  <si>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</si>
  <si>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</si>
  <si>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</si>
  <si>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</si>
  <si>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</si>
  <si>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</si>
  <si>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</si>
  <si>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</si>
  <si>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</si>
  <si>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</si>
  <si>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</si>
  <si>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</si>
  <si>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</si>
  <si>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</si>
  <si>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</si>
  <si>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</si>
  <si>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</si>
  <si>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</si>
  <si>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</si>
  <si>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</si>
  <si>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</si>
  <si>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</si>
  <si>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</si>
  <si>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</si>
  <si>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</si>
  <si>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</si>
  <si>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</si>
  <si>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</si>
  <si>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</si>
  <si>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</si>
  <si>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</si>
  <si>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</si>
  <si>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</si>
  <si>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</si>
  <si>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</si>
  <si>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</si>
  <si>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</si>
  <si>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</si>
  <si>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</si>
  <si>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</si>
  <si>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</si>
  <si>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</si>
  <si>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</si>
  <si>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</si>
  <si>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</si>
  <si>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</si>
  <si>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</si>
  <si>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</si>
  <si>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</si>
  <si>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</si>
  <si>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</si>
  <si>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</si>
  <si>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</si>
  <si>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</si>
  <si>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</si>
  <si>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</si>
  <si>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</si>
  <si>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</si>
  <si>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</si>
  <si>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</si>
  <si>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</si>
  <si>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</si>
  <si>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</si>
  <si>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</si>
  <si>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</si>
  <si>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</si>
  <si>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</si>
  <si>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</si>
  <si>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</si>
  <si>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</si>
  <si>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</si>
  <si>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</si>
  <si>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</si>
  <si>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</si>
  <si>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</si>
  <si>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</si>
  <si>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</si>
  <si>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</si>
  <si>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</si>
  <si>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</si>
  <si>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</si>
  <si>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</si>
  <si>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</si>
  <si>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</si>
  <si>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</si>
  <si>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</si>
  <si>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</si>
  <si>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</si>
  <si>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</si>
  <si>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</si>
  <si>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</si>
  <si>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</si>
  <si>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</si>
  <si>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</si>
  <si>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</si>
  <si>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</si>
  <si>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</si>
  <si>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</si>
  <si>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</si>
  <si>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</si>
  <si>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</si>
  <si>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</si>
  <si>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</si>
  <si>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</si>
  <si>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</si>
  <si>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</si>
  <si>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</si>
  <si>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</si>
  <si>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</si>
  <si>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</si>
  <si>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</si>
  <si>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</si>
  <si>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</si>
  <si>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</si>
  <si>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</si>
  <si>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</si>
  <si>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</si>
  <si>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</si>
  <si>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</si>
  <si>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</si>
  <si>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</si>
  <si>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</si>
  <si>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</si>
  <si>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</si>
  <si>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</si>
  <si>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</si>
  <si>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</si>
  <si>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</si>
  <si>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</si>
  <si>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</si>
  <si>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</si>
  <si>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</si>
  <si>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</si>
  <si>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</si>
  <si>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</si>
  <si>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</si>
  <si>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</si>
  <si>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</si>
  <si>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</si>
  <si>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</si>
  <si>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</si>
  <si>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</si>
  <si>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</si>
  <si>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</si>
  <si>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</si>
  <si>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</si>
  <si>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</si>
  <si>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</si>
  <si>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</si>
  <si>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</si>
  <si>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</si>
  <si>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</si>
  <si>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</si>
  <si>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</si>
  <si>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</si>
  <si>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</si>
  <si>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</si>
  <si>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</si>
  <si>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</si>
  <si>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</si>
  <si>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</si>
  <si>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</si>
  <si>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</si>
  <si>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</si>
  <si>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</si>
  <si>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</si>
  <si>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</si>
  <si>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</si>
  <si>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</si>
  <si>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</si>
  <si>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</si>
  <si>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</si>
  <si>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</si>
  <si>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</si>
  <si>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</si>
  <si>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</si>
  <si>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</si>
  <si>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</si>
  <si>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</si>
  <si>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</si>
  <si>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</si>
  <si>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</si>
  <si>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</si>
  <si>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</si>
  <si>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</si>
  <si>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</si>
  <si>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</si>
  <si>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</si>
  <si>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</si>
  <si>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</si>
  <si>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</si>
  <si>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</si>
  <si>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</si>
  <si>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</si>
  <si>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</si>
  <si>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</si>
  <si>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</si>
  <si>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</si>
  <si>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</si>
  <si>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</si>
  <si>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</si>
  <si>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</si>
  <si>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</si>
  <si>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</si>
  <si>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</si>
  <si>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</si>
  <si>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</si>
  <si>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</si>
  <si>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</si>
  <si>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</si>
  <si>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</si>
  <si>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</si>
  <si>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</si>
  <si>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</si>
  <si>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</si>
  <si>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</si>
  <si>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</si>
  <si>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</si>
  <si>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</si>
  <si>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</si>
  <si>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</si>
  <si>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</si>
  <si>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</si>
  <si>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</si>
  <si>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</si>
  <si>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</si>
  <si>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</si>
  <si>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</si>
  <si>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</si>
  <si>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</si>
  <si>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</si>
  <si>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</si>
  <si>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</si>
  <si>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</si>
  <si>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</si>
  <si>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</si>
  <si>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</si>
  <si>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</si>
  <si>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</si>
  <si>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</si>
  <si>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</si>
  <si>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</si>
  <si>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</si>
  <si>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</si>
  <si>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</si>
  <si>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</si>
  <si>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</si>
  <si>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</si>
  <si>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</si>
  <si>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</si>
  <si>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</si>
  <si>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</si>
  <si>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</si>
  <si>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</si>
  <si>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</si>
  <si>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</si>
  <si>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</si>
  <si>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</si>
  <si>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</si>
  <si>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</si>
  <si>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</si>
  <si>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</si>
  <si>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</si>
  <si>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</si>
  <si>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</si>
  <si>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</si>
  <si>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</si>
  <si>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</si>
  <si>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</si>
  <si>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</si>
  <si>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</si>
  <si>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</si>
  <si>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</si>
  <si>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</si>
  <si>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</si>
  <si>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</si>
  <si>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</si>
  <si>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</si>
  <si>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</si>
  <si>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</si>
  <si>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</si>
  <si>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</si>
  <si>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</si>
  <si>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</si>
  <si>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</si>
  <si>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</si>
  <si>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</si>
  <si>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</si>
  <si>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</si>
  <si>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</si>
  <si>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</si>
  <si>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</si>
  <si>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</si>
  <si>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</si>
  <si>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</si>
  <si>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</si>
  <si>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</si>
  <si>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</si>
  <si>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</si>
  <si>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</si>
  <si>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</si>
  <si>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</si>
  <si>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</si>
  <si>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</si>
  <si>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</si>
  <si>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</si>
  <si>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</si>
  <si>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</si>
  <si>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</si>
  <si>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</si>
  <si>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</si>
  <si>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</si>
  <si>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</si>
  <si>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</si>
  <si>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</si>
  <si>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</si>
  <si>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</si>
  <si>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</si>
  <si>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</si>
  <si>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</si>
  <si>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</si>
  <si>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</si>
  <si>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</si>
  <si>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</si>
  <si>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</si>
  <si>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</si>
  <si>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</si>
  <si>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</si>
  <si>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</si>
  <si>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</si>
  <si>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</si>
  <si>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</si>
  <si>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</si>
  <si>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</si>
  <si>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</si>
  <si>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</si>
  <si>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</si>
  <si>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</si>
  <si>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</si>
  <si>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</si>
  <si>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</si>
  <si>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</si>
  <si>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</si>
  <si>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</si>
  <si>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</si>
  <si>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</si>
  <si>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</si>
  <si>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</si>
  <si>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</si>
  <si>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</si>
  <si>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</si>
  <si>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</si>
  <si>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</si>
  <si>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</si>
  <si>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</si>
  <si>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</si>
  <si>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</si>
  <si>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</si>
  <si>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</si>
  <si>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</si>
  <si>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</si>
  <si>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</si>
  <si>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</si>
  <si>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</si>
  <si>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</si>
  <si>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</si>
  <si>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</si>
  <si>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</si>
  <si>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</si>
  <si>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</si>
  <si>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</si>
  <si>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</si>
  <si>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</si>
  <si>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</si>
  <si>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</si>
  <si>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</si>
  <si>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</si>
  <si>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</si>
  <si>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</si>
  <si>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</si>
  <si>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</si>
  <si>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</si>
  <si>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</si>
  <si>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</si>
  <si>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</si>
  <si>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</si>
  <si>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</si>
  <si>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</si>
  <si>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</si>
  <si>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</si>
  <si>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</si>
  <si>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</si>
  <si>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</si>
  <si>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</si>
  <si>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</si>
  <si>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</si>
  <si>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</si>
  <si>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</si>
  <si>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</si>
  <si>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</si>
  <si>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</si>
  <si>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</si>
  <si>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</si>
  <si>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</si>
  <si>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</si>
  <si>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</si>
  <si>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</si>
  <si>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</si>
  <si>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</si>
  <si>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</si>
  <si>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</si>
  <si>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</si>
  <si>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</si>
  <si>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</si>
  <si>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</si>
  <si>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</si>
  <si>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</si>
  <si>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</si>
  <si>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</si>
  <si>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</si>
  <si>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</si>
  <si>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</si>
  <si>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</si>
  <si>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</si>
  <si>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</si>
  <si>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</si>
  <si>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</si>
  <si>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</si>
  <si>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</si>
  <si>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</si>
  <si>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</si>
  <si>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</si>
  <si>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</si>
  <si>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</si>
  <si>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</si>
  <si>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</si>
  <si>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</si>
  <si>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</si>
  <si>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</si>
  <si>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</si>
  <si>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</si>
  <si>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</si>
  <si>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</si>
  <si>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</si>
  <si>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</si>
  <si>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</si>
  <si>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</si>
  <si>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</si>
  <si>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</si>
  <si>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</si>
  <si>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</si>
  <si>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</si>
  <si>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</si>
  <si>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</si>
  <si>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</si>
  <si>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</si>
  <si>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</si>
  <si>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</si>
  <si>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</si>
  <si>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</si>
  <si>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</si>
  <si>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</si>
  <si>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</si>
  <si>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</si>
  <si>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</si>
  <si>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</si>
  <si>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</si>
  <si>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</si>
  <si>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</si>
  <si>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</si>
  <si>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</si>
  <si>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</si>
  <si>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</si>
  <si>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</si>
  <si>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</si>
  <si>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</si>
  <si>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</si>
  <si>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</si>
  <si>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</si>
  <si>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</si>
  <si>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</si>
  <si>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</si>
  <si>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</si>
  <si>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</si>
  <si>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</si>
  <si>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</si>
  <si>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</si>
  <si>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</si>
  <si>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</si>
  <si>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</si>
  <si>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</si>
  <si>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</si>
  <si>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</si>
  <si>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</si>
  <si>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</si>
  <si>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</si>
  <si>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</si>
  <si>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</si>
  <si>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</si>
  <si>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</si>
  <si>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</si>
  <si>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</si>
  <si>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</si>
  <si>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</si>
  <si>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</si>
  <si>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</si>
  <si>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</si>
  <si>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</si>
  <si>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</si>
  <si>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</si>
  <si>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</si>
  <si>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</si>
  <si>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</si>
  <si>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</si>
  <si>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</si>
  <si>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</si>
  <si>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</si>
  <si>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</si>
  <si>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</si>
  <si>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</si>
  <si>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</si>
  <si>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</si>
  <si>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</si>
  <si>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</si>
  <si>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</si>
  <si>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</si>
  <si>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</si>
  <si>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</si>
  <si>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</si>
  <si>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</si>
  <si>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</si>
  <si>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</si>
  <si>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</si>
  <si>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</si>
  <si>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</si>
  <si>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</si>
  <si>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</si>
  <si>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</si>
  <si>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</si>
  <si>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</si>
  <si>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</si>
  <si>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</si>
  <si>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</si>
  <si>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</si>
  <si>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</si>
  <si>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</si>
  <si>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</si>
  <si>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</si>
  <si>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</si>
  <si>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</si>
  <si>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</si>
  <si>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</si>
  <si>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</si>
  <si>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</si>
  <si>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</si>
  <si>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</si>
  <si>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</si>
  <si>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</si>
  <si>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</si>
  <si>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</si>
  <si>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</si>
  <si>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</si>
  <si>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</si>
  <si>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</si>
  <si>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</si>
  <si>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</si>
  <si>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</si>
  <si>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</si>
  <si>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</si>
  <si>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</si>
  <si>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</si>
  <si>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</si>
  <si>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</si>
  <si>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</si>
  <si>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</si>
  <si>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</si>
  <si>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</si>
  <si>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</si>
  <si>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</si>
  <si>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</si>
  <si>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</si>
  <si>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</si>
  <si>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</si>
  <si>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</si>
  <si>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</si>
  <si>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</si>
  <si>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</si>
  <si>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</si>
  <si>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</si>
  <si>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</si>
  <si>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</si>
  <si>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</si>
  <si>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</si>
  <si>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</si>
  <si>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</si>
  <si>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</si>
  <si>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</si>
  <si>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</si>
  <si>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</si>
  <si>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</si>
  <si>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</si>
  <si>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</si>
  <si>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</si>
  <si>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</si>
  <si>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</si>
  <si>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</si>
  <si>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</si>
  <si>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</si>
  <si>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</si>
  <si>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</si>
  <si>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</si>
  <si>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</si>
  <si>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</si>
  <si>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</si>
  <si>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</si>
  <si>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</si>
  <si>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</si>
  <si>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</si>
  <si>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</si>
  <si>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</si>
  <si>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</si>
  <si>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</si>
  <si>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</si>
  <si>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</si>
  <si>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</si>
  <si>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</si>
  <si>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</si>
  <si>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</si>
  <si>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</si>
  <si>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</si>
  <si>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</si>
  <si>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</si>
  <si>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</si>
  <si>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</si>
  <si>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</si>
  <si>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</si>
  <si>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</si>
  <si>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</si>
  <si>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</si>
  <si>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</si>
  <si>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</si>
  <si>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</si>
  <si>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</si>
  <si>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</si>
  <si>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</si>
  <si>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</si>
  <si>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</si>
  <si>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</si>
  <si>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</si>
  <si>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</si>
  <si>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</si>
  <si>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</si>
  <si>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</si>
  <si>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</si>
  <si>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</si>
  <si>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</si>
  <si>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</si>
  <si>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</si>
  <si>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</si>
  <si>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</si>
  <si>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</si>
  <si>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</si>
  <si>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</si>
  <si>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</si>
  <si>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</si>
  <si>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</si>
  <si>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</si>
  <si>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</si>
  <si>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</si>
  <si>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</si>
  <si>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</si>
  <si>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</si>
  <si>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</si>
  <si>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</si>
  <si>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</si>
  <si>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</si>
  <si>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</si>
  <si>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</si>
  <si>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</si>
  <si>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</si>
  <si>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</si>
  <si>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</si>
  <si>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</si>
  <si>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</si>
  <si>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</si>
  <si>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</si>
  <si>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</si>
  <si>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</si>
  <si>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</si>
  <si>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</si>
  <si>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</si>
  <si>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</si>
  <si>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</si>
  <si>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</si>
  <si>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</si>
  <si>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</si>
  <si>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</si>
  <si>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</si>
  <si>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</si>
  <si>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</si>
  <si>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</si>
  <si>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</si>
  <si>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</si>
  <si>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</si>
  <si>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</si>
  <si>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</si>
  <si>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</si>
  <si>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</si>
  <si>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</si>
  <si>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</si>
  <si>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</si>
  <si>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</si>
  <si>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</si>
  <si>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</si>
  <si>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</si>
  <si>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</si>
  <si>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</si>
  <si>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</si>
  <si>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</si>
  <si>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</si>
  <si>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</si>
  <si>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</si>
  <si>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</si>
  <si>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</si>
  <si>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</si>
  <si>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</si>
  <si>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</si>
  <si>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</si>
  <si>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</si>
  <si>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</si>
  <si>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</si>
  <si>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</si>
  <si>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</si>
  <si>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</si>
  <si>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</si>
  <si>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</si>
  <si>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</si>
  <si>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</si>
  <si>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</si>
  <si>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</si>
  <si>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</si>
  <si>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</si>
  <si>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</si>
  <si>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</si>
  <si>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</si>
  <si>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</si>
  <si>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</si>
  <si>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</si>
  <si>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</si>
  <si>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</si>
  <si>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</si>
  <si>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</si>
  <si>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</si>
  <si>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</si>
  <si>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</si>
  <si>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</si>
  <si>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</si>
  <si>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</si>
  <si>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</si>
  <si>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</si>
  <si>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</si>
  <si>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</si>
  <si>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</si>
  <si>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</si>
  <si>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</si>
  <si>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</si>
  <si>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</si>
  <si>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</si>
  <si>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</si>
  <si>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</si>
  <si>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</si>
  <si>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</si>
  <si>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</si>
  <si>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</si>
  <si>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</si>
  <si>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</si>
  <si>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</si>
  <si>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</si>
  <si>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</si>
  <si>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</si>
  <si>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</si>
  <si>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</si>
  <si>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</si>
  <si>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</si>
  <si>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</si>
  <si>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</si>
  <si>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</si>
  <si>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</si>
  <si>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</si>
  <si>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</si>
  <si>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</si>
  <si>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</si>
  <si>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</si>
  <si>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</si>
  <si>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</si>
  <si>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</si>
  <si>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</si>
  <si>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</si>
  <si>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</si>
  <si>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</si>
  <si>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</si>
  <si>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</si>
  <si>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</si>
  <si>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</si>
  <si>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</si>
  <si>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</si>
  <si>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</si>
  <si>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</si>
  <si>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</si>
  <si>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</si>
  <si>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</si>
  <si>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</si>
  <si>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</si>
  <si>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</si>
  <si>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</si>
  <si>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</si>
  <si>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</si>
  <si>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</si>
  <si>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</si>
  <si>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</si>
  <si>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</si>
  <si>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</si>
  <si>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</si>
  <si>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</si>
  <si>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</si>
  <si>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</si>
  <si>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</si>
  <si>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</si>
  <si>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</si>
  <si>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</si>
  <si>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</si>
  <si>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</si>
  <si>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</si>
  <si>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</si>
  <si>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</si>
  <si>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</si>
  <si>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</si>
  <si>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</si>
  <si>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</si>
  <si>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</si>
  <si>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</si>
  <si>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</si>
  <si>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</si>
  <si>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</si>
  <si>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</si>
  <si>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</si>
  <si>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</si>
  <si>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</si>
  <si>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</si>
  <si>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</si>
  <si>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</si>
  <si>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</si>
  <si>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</si>
  <si>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</si>
  <si>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</si>
  <si>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</si>
  <si>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</si>
  <si>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</si>
  <si>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</si>
  <si>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</si>
  <si>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</si>
  <si>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</si>
  <si>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</si>
  <si>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</si>
  <si>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</si>
  <si>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</si>
  <si>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</si>
  <si>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</si>
  <si>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</si>
  <si>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</si>
  <si>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</si>
  <si>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</si>
  <si>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</si>
  <si>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</si>
  <si>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</si>
  <si>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</si>
  <si>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</si>
  <si>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</si>
  <si>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</si>
  <si>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</si>
  <si>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</si>
  <si>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</si>
  <si>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</si>
  <si>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</si>
  <si>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</si>
  <si>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</si>
  <si>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</si>
  <si>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</si>
  <si>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</si>
  <si>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</si>
  <si>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</si>
  <si>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</si>
  <si>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</si>
  <si>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</si>
  <si>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</si>
  <si>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</si>
  <si>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</si>
  <si>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</si>
  <si>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</si>
  <si>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</si>
  <si>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</si>
  <si>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</si>
  <si>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</si>
  <si>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</si>
  <si>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</si>
  <si>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</si>
  <si>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</si>
  <si>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</si>
  <si>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</si>
  <si>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</si>
  <si>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</si>
  <si>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</si>
  <si>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</si>
  <si>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</si>
  <si>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</si>
  <si>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</si>
  <si>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</si>
  <si>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</si>
  <si>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</si>
  <si>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</si>
  <si>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</si>
  <si>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</si>
  <si>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</si>
  <si>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</si>
  <si>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</si>
  <si>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</si>
  <si>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</si>
  <si>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</si>
  <si>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</si>
  <si>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</si>
  <si>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</si>
  <si>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</si>
  <si>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</si>
  <si>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</si>
  <si>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</si>
  <si>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</si>
  <si>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</si>
  <si>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</si>
  <si>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</si>
  <si>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</si>
  <si>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</si>
  <si>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</si>
  <si>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</si>
  <si>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</si>
  <si>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</si>
  <si>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</si>
  <si>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</si>
  <si>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</si>
  <si>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</si>
  <si>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</si>
  <si>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</si>
  <si>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</si>
  <si>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</si>
  <si>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</si>
  <si>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</si>
  <si>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</si>
  <si>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</si>
  <si>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</si>
  <si>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</si>
  <si>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</si>
  <si>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</si>
  <si>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</si>
  <si>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</si>
  <si>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</si>
  <si>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</si>
  <si>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</si>
  <si>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</si>
  <si>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</si>
  <si>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</si>
  <si>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</si>
  <si>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</si>
  <si>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</si>
  <si>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</si>
  <si>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</si>
  <si>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</si>
  <si>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</si>
  <si>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</si>
  <si>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</si>
  <si>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</si>
  <si>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</si>
  <si>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</si>
  <si>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</si>
  <si>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</si>
  <si>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</si>
  <si>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</si>
  <si>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</si>
  <si>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</si>
  <si>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</si>
  <si>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</si>
  <si>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</si>
  <si>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</si>
  <si>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</si>
  <si>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</si>
  <si>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</si>
  <si>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</si>
  <si>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</si>
  <si>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</si>
  <si>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</si>
  <si>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</si>
  <si>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</si>
  <si>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</si>
  <si>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</si>
  <si>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</si>
  <si>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</si>
  <si>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</si>
  <si>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</si>
  <si>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</si>
  <si>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</si>
  <si>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</si>
  <si>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</si>
  <si>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</si>
  <si>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</si>
  <si>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</si>
  <si>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</si>
  <si>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</si>
  <si>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</si>
  <si>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</si>
  <si>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</si>
  <si>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</si>
  <si>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</si>
  <si>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</si>
  <si>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</si>
  <si>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</si>
  <si>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</si>
  <si>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</si>
  <si>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</si>
  <si>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</si>
  <si>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</si>
  <si>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</si>
  <si>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</si>
  <si>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</si>
  <si>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</si>
  <si>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</si>
  <si>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</si>
  <si>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</si>
  <si>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</si>
  <si>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</si>
  <si>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</si>
  <si>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</si>
  <si>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</si>
  <si>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</si>
  <si>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</si>
  <si>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</si>
  <si>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</si>
  <si>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</si>
  <si>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</si>
  <si>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</si>
  <si>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</si>
  <si>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</si>
  <si>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</si>
  <si>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</si>
  <si>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</si>
  <si>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</si>
  <si>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</si>
  <si>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</si>
  <si>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</si>
  <si>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</si>
  <si>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</si>
  <si>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</si>
  <si>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</si>
  <si>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</si>
  <si>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</si>
  <si>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</si>
  <si>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</si>
  <si>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</si>
  <si>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</si>
  <si>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</si>
  <si>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</si>
  <si>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</si>
  <si>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</si>
  <si>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</si>
  <si>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</si>
  <si>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</si>
  <si>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</si>
  <si>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</si>
  <si>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</si>
  <si>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</si>
  <si>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</si>
  <si>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</si>
  <si>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</si>
  <si>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</si>
  <si>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</si>
  <si>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</si>
  <si>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</si>
  <si>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</si>
  <si>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</si>
  <si>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</si>
  <si>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</si>
  <si>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</si>
  <si>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</si>
  <si>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</si>
  <si>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</si>
  <si>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</si>
  <si>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</si>
  <si>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</si>
  <si>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</si>
  <si>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</si>
  <si>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</si>
  <si>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</si>
  <si>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</si>
  <si>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</si>
  <si>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</si>
  <si>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</si>
  <si>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</si>
  <si>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</si>
  <si>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</si>
  <si>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</si>
  <si>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</si>
  <si>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</si>
  <si>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</si>
  <si>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</si>
  <si>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</si>
  <si>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</si>
  <si>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</si>
  <si>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</si>
  <si>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</si>
  <si>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</si>
  <si>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</si>
  <si>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</si>
  <si>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</si>
  <si>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</si>
  <si>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</si>
  <si>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</si>
  <si>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</si>
  <si>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</si>
  <si>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</si>
  <si>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</si>
  <si>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</si>
  <si>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</si>
  <si>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</si>
  <si>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</si>
  <si>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</si>
  <si>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</si>
  <si>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</si>
  <si>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</si>
  <si>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</si>
  <si>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</si>
  <si>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</si>
  <si>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</si>
  <si>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</si>
  <si>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</si>
  <si>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</si>
  <si>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</si>
  <si>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</si>
  <si>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</si>
  <si>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</si>
  <si>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</si>
  <si>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</si>
  <si>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</si>
  <si>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</si>
  <si>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</si>
  <si>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</si>
  <si>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</si>
  <si>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</si>
  <si>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</si>
  <si>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</si>
  <si>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</si>
  <si>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</si>
  <si>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</si>
  <si>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</si>
  <si>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</si>
  <si>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</si>
  <si>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</si>
  <si>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</si>
  <si>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</si>
  <si>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</si>
  <si>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</si>
  <si>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</si>
  <si>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</si>
  <si>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</si>
  <si>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</si>
  <si>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</si>
  <si>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</si>
  <si>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</si>
  <si>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</si>
  <si>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</si>
  <si>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</si>
  <si>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</si>
  <si>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</si>
  <si>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</si>
  <si>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</si>
  <si>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</si>
  <si>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</si>
  <si>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</si>
  <si>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</si>
  <si>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</si>
  <si>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</si>
  <si>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</si>
  <si>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</si>
  <si>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</si>
  <si>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</si>
  <si>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</si>
  <si>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</si>
  <si>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</si>
  <si>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</si>
  <si>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</si>
  <si>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</si>
  <si>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</si>
  <si>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</si>
  <si>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</si>
  <si>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</si>
  <si>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</si>
  <si>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</si>
  <si>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</si>
  <si>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</si>
  <si>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</si>
  <si>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</si>
  <si>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</si>
  <si>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</si>
  <si>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</si>
  <si>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</si>
  <si>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</si>
  <si>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</si>
  <si>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</si>
  <si>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</si>
  <si>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</si>
  <si>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</si>
  <si>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</si>
  <si>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</si>
  <si>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</si>
  <si>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</si>
  <si>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</si>
  <si>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</si>
  <si>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</si>
  <si>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</si>
  <si>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</si>
  <si>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</si>
  <si>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</si>
  <si>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</si>
  <si>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</si>
  <si>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</si>
  <si>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</si>
  <si>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</si>
  <si>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</si>
  <si>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</si>
  <si>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</si>
  <si>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</si>
  <si>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</si>
  <si>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</si>
  <si>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</si>
  <si>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</si>
  <si>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</si>
  <si>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</si>
  <si>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</si>
  <si>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</si>
  <si>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</si>
  <si>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</si>
  <si>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</si>
  <si>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</si>
  <si>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</si>
  <si>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</si>
  <si>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</si>
  <si>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</si>
  <si>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</si>
  <si>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</si>
  <si>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</si>
  <si>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</si>
  <si>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</si>
  <si>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</si>
  <si>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</si>
  <si>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</si>
  <si>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</si>
  <si>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</si>
  <si>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</si>
  <si>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</si>
  <si>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</si>
  <si>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</si>
  <si>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</si>
  <si>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</si>
  <si>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</si>
  <si>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</si>
  <si>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</si>
  <si>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</si>
  <si>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</si>
  <si>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</si>
  <si>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</si>
  <si>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</si>
  <si>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</si>
  <si>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</si>
  <si>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</si>
  <si>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</si>
  <si>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</si>
  <si>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</si>
  <si>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</si>
  <si>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</si>
  <si>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</si>
  <si>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</si>
  <si>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</si>
  <si>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</si>
  <si>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</si>
  <si>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</si>
  <si>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</si>
  <si>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</si>
  <si>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</si>
  <si>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</si>
  <si>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</si>
  <si>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</si>
  <si>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</si>
  <si>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</si>
  <si>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</si>
  <si>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</si>
  <si>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</si>
  <si>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</si>
  <si>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</si>
  <si>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</si>
  <si>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</si>
  <si>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</si>
  <si>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</si>
  <si>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</si>
  <si>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</si>
  <si>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</si>
  <si>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</si>
  <si>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</si>
  <si>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</si>
  <si>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</si>
  <si>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</si>
  <si>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</si>
  <si>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</si>
  <si>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</si>
  <si>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</si>
  <si>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</si>
  <si>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</si>
  <si>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</si>
  <si>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</si>
  <si>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</si>
  <si>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</si>
  <si>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</si>
  <si>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</si>
  <si>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</si>
  <si>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</si>
  <si>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</si>
  <si>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</si>
  <si>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</si>
  <si>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</si>
  <si>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</si>
  <si>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</si>
  <si>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</si>
  <si>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</si>
  <si>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</si>
  <si>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</si>
  <si>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</si>
  <si>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</si>
  <si>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</si>
  <si>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</si>
  <si>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</si>
  <si>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</si>
  <si>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</si>
  <si>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</si>
  <si>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</si>
  <si>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</si>
  <si>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</si>
  <si>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</si>
  <si>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</si>
  <si>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</si>
  <si>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</si>
  <si>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</si>
  <si>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</si>
  <si>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</si>
  <si>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</si>
  <si>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</si>
  <si>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</si>
  <si>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</si>
  <si>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</si>
  <si>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</si>
  <si>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</si>
  <si>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</si>
  <si>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</si>
  <si>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</si>
  <si>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</si>
  <si>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</si>
  <si>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</si>
  <si>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</si>
  <si>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</si>
  <si>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</si>
  <si>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</si>
  <si>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</si>
  <si>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</si>
  <si>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</si>
  <si>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</si>
  <si>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</si>
  <si>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</si>
  <si>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</si>
  <si>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</si>
  <si>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</si>
  <si>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</si>
  <si>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</si>
  <si>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</si>
  <si>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</si>
  <si>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</si>
  <si>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</si>
  <si>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</si>
  <si>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</si>
  <si>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</si>
  <si>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</si>
  <si>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</si>
  <si>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</si>
  <si>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</si>
  <si>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</si>
  <si>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</si>
  <si>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</si>
  <si>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</si>
  <si>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</si>
  <si>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</si>
  <si>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</si>
  <si>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</si>
  <si>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</si>
  <si>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</si>
  <si>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</si>
  <si>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</si>
  <si>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</si>
  <si>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</si>
  <si>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</si>
  <si>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</si>
  <si>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</si>
  <si>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</si>
  <si>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</si>
  <si>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</si>
  <si>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</si>
  <si>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</si>
  <si>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</si>
  <si>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</si>
  <si>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</si>
  <si>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</si>
  <si>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</si>
  <si>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</si>
  <si>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</si>
  <si>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</si>
  <si>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</si>
  <si>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</si>
  <si>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</si>
  <si>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</si>
  <si>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</si>
  <si>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</si>
  <si>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</si>
  <si>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</si>
  <si>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</si>
  <si>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</si>
  <si>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</si>
  <si>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</si>
  <si>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</si>
  <si>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</si>
  <si>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</si>
  <si>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</si>
  <si>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</si>
  <si>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</si>
  <si>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</si>
  <si>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</si>
  <si>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</si>
  <si>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</si>
  <si>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</si>
  <si>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</si>
  <si>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</si>
  <si>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</si>
  <si>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</si>
  <si>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</si>
  <si>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</si>
  <si>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</si>
  <si>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</si>
  <si>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</si>
  <si>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</si>
  <si>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</si>
  <si>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</si>
  <si>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</si>
  <si>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</si>
  <si>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</si>
  <si>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</si>
  <si>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</si>
  <si>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</si>
  <si>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</si>
  <si>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</si>
  <si>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</si>
  <si>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</si>
  <si>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</si>
  <si>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</si>
  <si>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</si>
  <si>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</si>
  <si>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</si>
  <si>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</si>
  <si>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</si>
  <si>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</si>
  <si>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</si>
  <si>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</si>
  <si>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</si>
  <si>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</si>
  <si>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</si>
  <si>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</si>
  <si>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</si>
  <si>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</si>
  <si>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</si>
  <si>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</si>
  <si>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</si>
  <si>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</si>
  <si>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</si>
  <si>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</si>
  <si>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</si>
  <si>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</si>
  <si>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</si>
  <si>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</si>
  <si>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</si>
  <si>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</si>
  <si>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</si>
  <si>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</si>
  <si>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</si>
  <si>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</si>
  <si>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</si>
  <si>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</si>
  <si>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</si>
  <si>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</si>
  <si>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</si>
  <si>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</si>
  <si>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</si>
  <si>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</si>
  <si>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</si>
  <si>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</si>
  <si>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</si>
  <si>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</si>
  <si>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</si>
  <si>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</si>
  <si>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</si>
  <si>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</si>
  <si>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</si>
  <si>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</si>
  <si>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</si>
  <si>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</si>
  <si>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</si>
  <si>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</si>
  <si>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</si>
  <si>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</si>
  <si>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</si>
  <si>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</si>
  <si>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</si>
  <si>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</si>
  <si>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</si>
  <si>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</si>
  <si>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</si>
  <si>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</si>
  <si>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</si>
  <si>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</si>
  <si>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</si>
  <si>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</si>
  <si>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</si>
  <si>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</si>
  <si>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</si>
  <si>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</si>
  <si>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</si>
  <si>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</si>
  <si>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</si>
  <si>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</si>
  <si>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</si>
  <si>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</si>
  <si>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</si>
  <si>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</si>
  <si>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</si>
  <si>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</si>
  <si>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</si>
  <si>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</si>
  <si>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</si>
  <si>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</si>
  <si>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</si>
  <si>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</si>
  <si>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</si>
  <si>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</si>
  <si>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</si>
  <si>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</si>
  <si>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</si>
  <si>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</si>
  <si>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</si>
  <si>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</si>
  <si>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</si>
  <si>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</si>
  <si>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</si>
  <si>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</si>
  <si>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</si>
  <si>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</si>
  <si>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</si>
  <si>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</si>
  <si>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</si>
  <si>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</si>
  <si>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</si>
  <si>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</si>
  <si>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</si>
  <si>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</si>
  <si>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</si>
  <si>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</si>
  <si>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</si>
  <si>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</si>
  <si>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</si>
  <si>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</si>
  <si>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</si>
  <si>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</si>
  <si>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</si>
  <si>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</si>
  <si>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</si>
  <si>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</si>
  <si>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</si>
  <si>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</si>
  <si>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</si>
  <si>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</si>
  <si>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</si>
  <si>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</si>
  <si>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</si>
  <si>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</si>
  <si>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</si>
  <si>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</si>
  <si>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</si>
  <si>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</si>
  <si>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</si>
  <si>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</si>
  <si>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</si>
  <si>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</si>
  <si>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</si>
  <si>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</si>
  <si>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</si>
  <si>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</si>
  <si>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</si>
  <si>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</si>
  <si>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</si>
  <si>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</si>
  <si>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</si>
  <si>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</si>
  <si>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</si>
  <si>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</si>
  <si>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</si>
  <si>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</si>
  <si>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</si>
  <si>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</si>
  <si>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</si>
  <si>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</si>
  <si>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</si>
  <si>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</si>
  <si>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</si>
  <si>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</si>
  <si>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</si>
  <si>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</si>
  <si>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</si>
  <si>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</si>
  <si>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</si>
  <si>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</si>
  <si>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</si>
  <si>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</si>
  <si>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</si>
  <si>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</si>
  <si>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</si>
  <si>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</si>
  <si>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</si>
  <si>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</si>
  <si>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</si>
  <si>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</si>
  <si>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</si>
  <si>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</si>
  <si>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</si>
  <si>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</si>
  <si>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</si>
  <si>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</si>
  <si>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</si>
  <si>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</si>
  <si>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</si>
  <si>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</si>
  <si>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</si>
  <si>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</si>
  <si>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</si>
  <si>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</si>
  <si>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</si>
  <si>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</si>
  <si>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</si>
  <si>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</si>
  <si>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</si>
  <si>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</si>
  <si>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</si>
  <si>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</si>
  <si>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</si>
  <si>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</si>
  <si>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</si>
  <si>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</si>
  <si>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</si>
  <si>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</si>
  <si>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</si>
  <si>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</si>
  <si>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</si>
  <si>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</si>
  <si>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</si>
  <si>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</si>
  <si>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</si>
  <si>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</si>
  <si>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</si>
  <si>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</si>
  <si>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</si>
  <si>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</si>
  <si>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</si>
  <si>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</si>
  <si>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</si>
  <si>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</si>
  <si>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</si>
  <si>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</si>
  <si>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</si>
  <si>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</si>
  <si>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</si>
  <si>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</si>
  <si>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</si>
  <si>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</si>
  <si>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</si>
  <si>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</si>
  <si>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</si>
  <si>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</si>
  <si>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</si>
  <si>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</si>
  <si>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</si>
  <si>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</si>
  <si>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</si>
  <si>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</si>
  <si>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</si>
  <si>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</si>
  <si>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</si>
  <si>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</si>
  <si>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</si>
  <si>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</si>
  <si>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</si>
  <si>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</si>
  <si>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</si>
  <si>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</si>
  <si>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</si>
  <si>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</si>
  <si>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</si>
  <si>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</si>
  <si>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</si>
  <si>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</si>
  <si>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</si>
  <si>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</si>
  <si>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</si>
  <si>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</si>
  <si>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</si>
  <si>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</si>
  <si>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</si>
  <si>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</si>
  <si>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</si>
  <si>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</si>
  <si>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</si>
  <si>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</si>
  <si>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</si>
  <si>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</si>
  <si>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</si>
  <si>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</si>
  <si>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</si>
  <si>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</si>
  <si>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</si>
  <si>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</si>
  <si>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</si>
  <si>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</si>
  <si>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</si>
  <si>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</si>
  <si>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</si>
  <si>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</si>
  <si>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</si>
  <si>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</si>
  <si>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</si>
  <si>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</si>
  <si>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</si>
  <si>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</si>
  <si>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</si>
  <si>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</si>
  <si>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</si>
  <si>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</si>
  <si>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</si>
  <si>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</si>
  <si>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</si>
  <si>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</si>
  <si>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</si>
  <si>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</si>
  <si>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</si>
  <si>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</si>
  <si>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</si>
  <si>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</si>
  <si>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</si>
  <si>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</si>
  <si>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</si>
  <si>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</si>
  <si>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</si>
  <si>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</si>
  <si>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</si>
  <si>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</si>
  <si>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</si>
  <si>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</si>
  <si>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</si>
  <si>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</si>
  <si>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</si>
  <si>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</si>
  <si>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</si>
  <si>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</si>
  <si>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</si>
  <si>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</si>
  <si>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</si>
  <si>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</si>
  <si>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</si>
  <si>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</si>
  <si>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</si>
  <si>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</si>
  <si>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</si>
  <si>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</si>
  <si>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</si>
  <si>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</si>
  <si>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</si>
  <si>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</si>
  <si>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</si>
  <si>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</si>
  <si>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</si>
  <si>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</si>
  <si>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</si>
  <si>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</si>
  <si>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</si>
  <si>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</si>
  <si>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</si>
  <si>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</si>
  <si>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</si>
  <si>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</si>
  <si>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</si>
  <si>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</si>
  <si>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</si>
  <si>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</si>
  <si>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</si>
  <si>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</si>
  <si>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</si>
  <si>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</si>
  <si>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</si>
  <si>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</si>
  <si>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</si>
  <si>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</si>
  <si>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</si>
  <si>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</si>
  <si>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</si>
  <si>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</si>
  <si>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</si>
  <si>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</si>
  <si>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</si>
  <si>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</si>
  <si>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</si>
  <si>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</si>
  <si>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</si>
  <si>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</si>
  <si>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</si>
  <si>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</si>
  <si>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</si>
  <si>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</si>
  <si>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</si>
  <si>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</si>
  <si>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</si>
  <si>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</si>
  <si>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</si>
  <si>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</si>
  <si>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</si>
  <si>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</si>
  <si>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</si>
  <si>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</si>
  <si>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</si>
  <si>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</si>
  <si>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</si>
  <si>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</si>
  <si>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</si>
  <si>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</si>
  <si>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</si>
  <si>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</si>
  <si>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</si>
  <si>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</si>
  <si>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</si>
  <si>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</si>
  <si>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</si>
  <si>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</si>
  <si>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</si>
  <si>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</si>
  <si>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</si>
  <si>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</si>
  <si>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</si>
  <si>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</si>
  <si>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</si>
  <si>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</si>
  <si>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</si>
  <si>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</si>
  <si>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</si>
  <si>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</si>
  <si>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</si>
  <si>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</si>
  <si>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</si>
  <si>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</si>
  <si>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</si>
  <si>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</si>
  <si>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</si>
  <si>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</si>
  <si>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</si>
  <si>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</si>
  <si>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</si>
  <si>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</si>
  <si>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</si>
  <si>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</si>
  <si>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</si>
  <si>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</si>
  <si>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</si>
  <si>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</si>
  <si>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</si>
  <si>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</si>
  <si>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</si>
  <si>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</si>
  <si>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</si>
  <si>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</si>
  <si>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</si>
  <si>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</si>
  <si>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</si>
  <si>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</si>
  <si>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</si>
  <si>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</si>
  <si>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</si>
  <si>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</si>
  <si>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</si>
  <si>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</si>
  <si>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</si>
  <si>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</si>
  <si>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</si>
  <si>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</si>
  <si>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</si>
  <si>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</si>
  <si>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</si>
  <si>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</si>
  <si>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</si>
  <si>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</si>
  <si>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</si>
  <si>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</si>
  <si>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</si>
  <si>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</si>
  <si>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</si>
  <si>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</si>
  <si>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</si>
  <si>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</si>
  <si>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</si>
  <si>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</si>
  <si>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</si>
  <si>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</si>
  <si>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</si>
  <si>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</si>
  <si>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</si>
  <si>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</si>
  <si>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</si>
  <si>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</si>
  <si>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</si>
  <si>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</si>
  <si>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</si>
  <si>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</si>
  <si>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</si>
  <si>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</si>
  <si>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</si>
  <si>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</si>
  <si>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</si>
  <si>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</si>
  <si>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</si>
  <si>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</si>
  <si>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</si>
  <si>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</si>
  <si>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</si>
  <si>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</si>
  <si>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</si>
  <si>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</si>
  <si>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</si>
  <si>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</si>
  <si>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</si>
  <si>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</si>
  <si>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</si>
  <si>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</si>
  <si>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</si>
  <si>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</si>
  <si>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</si>
  <si>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</si>
  <si>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</si>
  <si>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</si>
  <si>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</si>
  <si>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</si>
  <si>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</si>
  <si>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</si>
  <si>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</si>
  <si>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</si>
  <si>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</si>
  <si>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</si>
  <si>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</si>
  <si>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</si>
  <si>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</si>
  <si>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</si>
  <si>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</si>
  <si>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</si>
  <si>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</si>
  <si>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</si>
  <si>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</si>
  <si>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</si>
  <si>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</si>
  <si>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</si>
  <si>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</si>
  <si>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</si>
  <si>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</si>
  <si>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</si>
  <si>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</si>
  <si>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</si>
  <si>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</si>
  <si>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</si>
  <si>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</si>
  <si>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</si>
  <si>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</si>
  <si>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</si>
  <si>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</si>
  <si>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</si>
  <si>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</si>
  <si>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</si>
  <si>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</si>
  <si>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</si>
  <si>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</si>
  <si>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</si>
  <si>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</si>
  <si>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</si>
  <si>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</si>
  <si>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</si>
  <si>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</si>
  <si>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</si>
  <si>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</si>
  <si>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</si>
  <si>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</si>
  <si>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</si>
  <si>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</si>
  <si>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</si>
  <si>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</si>
  <si>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</si>
  <si>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</si>
  <si>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</si>
  <si>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</si>
  <si>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</si>
  <si>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</si>
  <si>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</si>
  <si>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</si>
  <si>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</si>
  <si>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</si>
  <si>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</si>
  <si>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</si>
  <si>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</si>
  <si>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</si>
  <si>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</si>
  <si>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</si>
  <si>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</si>
  <si>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</si>
  <si>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</si>
  <si>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</si>
  <si>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</si>
  <si>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</si>
  <si>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</si>
  <si>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</si>
  <si>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</si>
  <si>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</si>
  <si>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</si>
  <si>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</si>
  <si>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</si>
  <si>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</si>
  <si>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</si>
  <si>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</si>
  <si>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</si>
  <si>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</si>
  <si>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</si>
  <si>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</si>
  <si>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</si>
  <si>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</si>
  <si>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</si>
  <si>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</si>
  <si>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</si>
  <si>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</si>
  <si>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</si>
  <si>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</si>
  <si>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</si>
  <si>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</si>
  <si>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</si>
  <si>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</si>
  <si>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</si>
  <si>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</si>
  <si>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</si>
  <si>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</si>
  <si>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</si>
  <si>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</si>
  <si>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</si>
  <si>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</si>
  <si>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</si>
  <si>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</si>
  <si>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</si>
  <si>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</si>
  <si>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</si>
  <si>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</si>
  <si>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</si>
  <si>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</si>
  <si>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</si>
  <si>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</si>
  <si>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</si>
  <si>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</si>
  <si>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</si>
  <si>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</si>
  <si>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</si>
  <si>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</si>
  <si>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</si>
  <si>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</si>
  <si>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</si>
  <si>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</si>
  <si>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</si>
  <si>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</si>
  <si>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</si>
  <si>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</si>
  <si>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</si>
  <si>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</si>
  <si>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</si>
  <si>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</si>
  <si>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</si>
  <si>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</si>
  <si>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</si>
  <si>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</si>
  <si>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</si>
  <si>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</si>
  <si>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</si>
  <si>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</si>
  <si>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</si>
  <si>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</si>
  <si>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</si>
  <si>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</si>
  <si>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</si>
  <si>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</si>
  <si>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</si>
  <si>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</si>
  <si>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</si>
  <si>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</si>
  <si>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</si>
  <si>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</si>
  <si>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</si>
  <si>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</si>
  <si>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</si>
  <si>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</si>
  <si>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</si>
  <si>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</si>
  <si>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</si>
  <si>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</si>
  <si>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</si>
  <si>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</si>
  <si>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</si>
  <si>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</si>
  <si>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</si>
  <si>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</si>
  <si>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</si>
  <si>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</si>
  <si>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</si>
  <si>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</si>
  <si>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</si>
  <si>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</si>
  <si>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</si>
  <si>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</si>
  <si>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</si>
  <si>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</si>
  <si>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</si>
  <si>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</si>
  <si>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</si>
  <si>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</si>
  <si>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</si>
  <si>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</si>
  <si>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</si>
  <si>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</si>
  <si>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</si>
  <si>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</si>
  <si>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</si>
  <si>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</si>
  <si>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</si>
  <si>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</si>
  <si>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</si>
  <si>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</si>
  <si>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</si>
  <si>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</si>
  <si>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</si>
  <si>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</si>
  <si>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</si>
  <si>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</si>
  <si>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</si>
  <si>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</si>
  <si>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</si>
  <si>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</si>
  <si>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</si>
  <si>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</si>
  <si>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</si>
  <si>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</si>
  <si>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</si>
  <si>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</si>
  <si>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</si>
  <si>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</si>
  <si>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</si>
  <si>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</si>
  <si>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</si>
  <si>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</si>
  <si>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</si>
  <si>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</si>
  <si>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</si>
  <si>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</si>
  <si>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</si>
  <si>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</si>
  <si>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</si>
  <si>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</si>
  <si>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</si>
  <si>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</si>
  <si>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</si>
  <si>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</si>
  <si>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</si>
  <si>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</si>
  <si>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</si>
  <si>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</si>
  <si>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</si>
  <si>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</si>
  <si>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</si>
  <si>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</si>
  <si>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</si>
  <si>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</si>
  <si>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</si>
  <si>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</si>
  <si>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</si>
  <si>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</si>
  <si>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</si>
  <si>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</si>
  <si>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</si>
  <si>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</si>
  <si>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</si>
  <si>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</si>
  <si>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</si>
  <si>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</si>
  <si>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</si>
  <si>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</si>
  <si>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</si>
  <si>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</si>
  <si>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</si>
  <si>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</si>
  <si>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</si>
  <si>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</si>
  <si>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</si>
  <si>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</si>
  <si>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</si>
  <si>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</si>
  <si>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</si>
  <si>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</si>
  <si>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</si>
  <si>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</si>
  <si>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</si>
  <si>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</si>
  <si>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</si>
  <si>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</si>
  <si>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</si>
  <si>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</si>
  <si>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</si>
  <si>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</si>
  <si>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</si>
  <si>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</si>
  <si>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</si>
  <si>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</si>
  <si>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</si>
  <si>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</si>
  <si>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</si>
  <si>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</si>
  <si>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</si>
  <si>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</si>
  <si>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</si>
  <si>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</si>
  <si>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</si>
  <si>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</si>
  <si>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</si>
  <si>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</si>
  <si>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</si>
  <si>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</si>
  <si>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</si>
  <si>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</si>
  <si>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</si>
  <si>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</si>
  <si>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</si>
  <si>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</si>
  <si>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</si>
  <si>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</si>
  <si>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</si>
  <si>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</si>
  <si>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</si>
  <si>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</si>
  <si>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</si>
  <si>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</si>
  <si>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</si>
  <si>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</si>
  <si>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</si>
  <si>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</si>
  <si>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</si>
  <si>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</si>
  <si>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</si>
  <si>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</si>
  <si>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</si>
  <si>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</si>
  <si>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</si>
  <si>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</si>
  <si>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</si>
  <si>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</si>
  <si>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</si>
  <si>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</si>
  <si>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</si>
  <si>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</si>
  <si>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</si>
  <si>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</si>
  <si>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</si>
  <si>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</si>
  <si>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</si>
  <si>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</si>
  <si>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</si>
  <si>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</si>
  <si>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</si>
  <si>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</si>
  <si>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</si>
  <si>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</si>
  <si>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</si>
  <si>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</si>
  <si>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</si>
  <si>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</si>
  <si>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</si>
  <si>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</si>
  <si>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</si>
  <si>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</si>
  <si>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</si>
  <si>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</si>
  <si>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</si>
  <si>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</si>
  <si>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</si>
  <si>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</si>
  <si>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</si>
  <si>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</si>
  <si>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</si>
  <si>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</si>
  <si>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</si>
  <si>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</si>
  <si>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</si>
  <si>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</si>
  <si>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</si>
  <si>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</si>
  <si>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</si>
  <si>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</si>
  <si>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</si>
  <si>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</si>
  <si>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</si>
  <si>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</si>
  <si>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</si>
  <si>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</si>
  <si>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</si>
  <si>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</si>
  <si>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</si>
  <si>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</si>
  <si>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</si>
  <si>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</si>
  <si>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</si>
  <si>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</si>
  <si>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</si>
  <si>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</si>
  <si>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</si>
  <si>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</si>
  <si>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</si>
  <si>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</si>
  <si>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</si>
  <si>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</si>
  <si>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</si>
  <si>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</si>
  <si>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</si>
  <si>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</si>
  <si>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</si>
  <si>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</si>
  <si>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</si>
  <si>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</si>
  <si>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</si>
  <si>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</si>
  <si>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</si>
  <si>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</si>
  <si>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</si>
  <si>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</si>
  <si>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</si>
  <si>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</si>
  <si>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</si>
  <si>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</si>
  <si>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</si>
  <si>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</si>
  <si>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</si>
  <si>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</si>
  <si>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</si>
  <si>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</si>
  <si>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</si>
  <si>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</si>
  <si>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</si>
  <si>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</si>
  <si>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</si>
  <si>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</si>
  <si>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</si>
  <si>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</si>
  <si>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</si>
  <si>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</si>
  <si>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</si>
  <si>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</si>
  <si>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</si>
  <si>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</si>
  <si>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</si>
  <si>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</si>
  <si>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</si>
  <si>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</si>
  <si>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</si>
  <si>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</si>
  <si>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</si>
  <si>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</si>
  <si>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</si>
  <si>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</si>
  <si>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</si>
  <si>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</si>
  <si>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</si>
  <si>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</si>
  <si>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</si>
  <si>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</si>
  <si>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</si>
  <si>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</si>
  <si>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</si>
  <si>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</si>
  <si>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</si>
  <si>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</si>
  <si>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</si>
  <si>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</si>
  <si>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</si>
  <si>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</si>
  <si>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</si>
  <si>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</si>
  <si>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</si>
  <si>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</si>
  <si>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</si>
  <si>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</si>
  <si>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</si>
  <si>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</si>
  <si>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</si>
  <si>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</si>
  <si>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</si>
  <si>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</si>
  <si>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</si>
  <si>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</si>
  <si>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</si>
  <si>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</si>
  <si>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</si>
  <si>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</si>
  <si>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</si>
  <si>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</si>
  <si>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</si>
  <si>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</si>
  <si>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</si>
  <si>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</si>
  <si>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</si>
  <si>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</si>
  <si>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</si>
  <si>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</si>
  <si>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</si>
  <si>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</si>
  <si>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</si>
  <si>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</si>
  <si>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</si>
  <si>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</si>
  <si>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</si>
  <si>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</si>
  <si>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</si>
  <si>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</si>
  <si>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</si>
  <si>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</si>
  <si>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</si>
  <si>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</si>
  <si>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</si>
  <si>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</si>
  <si>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</si>
  <si>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</si>
  <si>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</si>
  <si>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</si>
  <si>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</si>
  <si>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</si>
  <si>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</si>
  <si>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</si>
  <si>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</si>
  <si>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</si>
  <si>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</si>
  <si>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</si>
  <si>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</si>
  <si>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</si>
  <si>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</si>
  <si>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</si>
  <si>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</si>
  <si>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</si>
  <si>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</si>
  <si>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</si>
  <si>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</si>
  <si>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</si>
  <si>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</si>
  <si>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</si>
  <si>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</si>
  <si>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</si>
  <si>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</si>
  <si>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</si>
  <si>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</si>
  <si>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</si>
  <si>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</si>
  <si>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</si>
  <si>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</si>
  <si>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</si>
  <si>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</si>
  <si>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</si>
  <si>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</si>
  <si>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</si>
  <si>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</si>
  <si>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</si>
  <si>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</si>
  <si>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</si>
  <si>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</si>
  <si>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</si>
  <si>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</si>
  <si>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</si>
  <si>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</si>
  <si>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</si>
  <si>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</si>
  <si>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</si>
  <si>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</si>
  <si>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</si>
  <si>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</si>
  <si>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</si>
  <si>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</si>
  <si>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</si>
  <si>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</si>
  <si>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</si>
  <si>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</si>
  <si>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</si>
  <si>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</si>
  <si>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</si>
  <si>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</si>
  <si>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</si>
  <si>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</si>
  <si>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</si>
  <si>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</si>
  <si>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</si>
  <si>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</si>
  <si>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</si>
  <si>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</si>
  <si>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</si>
  <si>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</si>
  <si>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</si>
  <si>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</si>
  <si>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</si>
  <si>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</si>
  <si>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</si>
  <si>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</si>
  <si>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</si>
  <si>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</si>
  <si>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</si>
  <si>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</si>
  <si>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</si>
  <si>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</si>
  <si>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</si>
  <si>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</si>
  <si>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</si>
  <si>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</si>
  <si>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</si>
  <si>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</si>
  <si>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</si>
  <si>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</si>
  <si>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</si>
  <si>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</si>
  <si>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</si>
  <si>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</si>
  <si>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</si>
  <si>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</si>
  <si>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</si>
  <si>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</si>
  <si>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</si>
  <si>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</si>
  <si>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</si>
  <si>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</si>
  <si>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</si>
  <si>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</si>
  <si>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</si>
  <si>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</si>
  <si>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</si>
  <si>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</si>
  <si>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</si>
  <si>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</si>
  <si>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</si>
  <si>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</si>
  <si>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</si>
  <si>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</si>
  <si>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</si>
  <si>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</si>
  <si>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</si>
  <si>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</si>
  <si>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</si>
  <si>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</si>
  <si>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</si>
  <si>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</si>
  <si>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</si>
  <si>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</si>
  <si>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</si>
  <si>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</si>
  <si>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</si>
  <si>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</si>
  <si>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</si>
  <si>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</si>
  <si>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</si>
  <si>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</si>
  <si>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</si>
  <si>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</si>
  <si>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</si>
  <si>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</si>
  <si>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</si>
  <si>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</si>
  <si>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</si>
  <si>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</si>
  <si>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</si>
  <si>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</si>
  <si>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</si>
  <si>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</si>
  <si>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</si>
  <si>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</si>
  <si>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</si>
  <si>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</si>
  <si>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</si>
  <si>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</si>
  <si>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</si>
  <si>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</si>
  <si>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</si>
  <si>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</si>
  <si>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</si>
  <si>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</si>
  <si>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</si>
  <si>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</si>
  <si>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</si>
  <si>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</si>
  <si>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</si>
  <si>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</si>
  <si>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</si>
  <si>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</si>
  <si>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</si>
  <si>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</si>
  <si>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</si>
  <si>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</si>
  <si>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</si>
  <si>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</si>
  <si>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</si>
  <si>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</si>
  <si>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</si>
  <si>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</si>
  <si>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</si>
  <si>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</si>
  <si>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</si>
  <si>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</si>
  <si>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</si>
  <si>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</si>
  <si>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</si>
  <si>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</si>
  <si>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</si>
  <si>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</si>
  <si>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</si>
  <si>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</si>
  <si>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</si>
  <si>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</si>
  <si>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</si>
  <si>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</si>
  <si>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</si>
  <si>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</si>
  <si>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</si>
  <si>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</si>
  <si>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</si>
  <si>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</si>
  <si>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</si>
  <si>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</si>
  <si>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</si>
  <si>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</si>
  <si>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</si>
  <si>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</si>
  <si>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</si>
  <si>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</si>
  <si>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</si>
  <si>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</si>
  <si>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</si>
  <si>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</si>
  <si>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</si>
  <si>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</si>
  <si>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</si>
  <si>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</si>
  <si>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</si>
  <si>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</si>
  <si>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</si>
  <si>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</si>
  <si>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</si>
  <si>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</si>
  <si>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</si>
  <si>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</si>
  <si>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</si>
  <si>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</si>
  <si>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</si>
  <si>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</si>
  <si>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</si>
  <si>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</si>
  <si>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</si>
  <si>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</si>
  <si>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</si>
  <si>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</si>
  <si>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</si>
  <si>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</si>
  <si>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</si>
  <si>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</si>
  <si>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</si>
  <si>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</si>
  <si>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</si>
  <si>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</si>
  <si>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</si>
  <si>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</si>
  <si>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</si>
  <si>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</si>
  <si>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</si>
  <si>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</si>
  <si>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</si>
  <si>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</si>
  <si>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</si>
  <si>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</si>
  <si>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</si>
  <si>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</si>
  <si>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</si>
  <si>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</si>
  <si>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</si>
  <si>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</si>
  <si>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</si>
  <si>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</si>
  <si>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</si>
  <si>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</si>
  <si>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</si>
  <si>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</si>
  <si>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</si>
  <si>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</si>
  <si>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</si>
  <si>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</si>
  <si>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</si>
  <si>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</si>
  <si>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</si>
  <si>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</si>
  <si>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</si>
  <si>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</si>
  <si>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</si>
  <si>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</si>
  <si>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</si>
  <si>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</si>
  <si>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</si>
  <si>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</si>
  <si>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</si>
  <si>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</si>
  <si>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</si>
  <si>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</si>
  <si>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</si>
  <si>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</si>
  <si>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</si>
  <si>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</si>
  <si>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</si>
  <si>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</si>
  <si>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</si>
  <si>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</si>
  <si>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</si>
  <si>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</si>
  <si>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</si>
  <si>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</si>
  <si>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</si>
  <si>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</si>
  <si>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</si>
  <si>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</si>
  <si>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</si>
  <si>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</si>
  <si>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</si>
  <si>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</si>
  <si>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</si>
  <si>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</si>
  <si>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</si>
  <si>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</si>
  <si>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</si>
  <si>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</si>
  <si>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</si>
  <si>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</si>
  <si>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</si>
  <si>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</si>
  <si>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</si>
  <si>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</si>
  <si>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</si>
  <si>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</si>
  <si>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</si>
  <si>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</si>
  <si>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</si>
  <si>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</si>
  <si>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</si>
  <si>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</si>
  <si>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</si>
  <si>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</si>
  <si>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</si>
  <si>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</si>
  <si>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</si>
  <si>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</si>
  <si>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</si>
  <si>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</si>
  <si>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</si>
  <si>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</si>
  <si>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</si>
  <si>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</si>
  <si>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</si>
  <si>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</si>
  <si>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</si>
  <si>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</si>
  <si>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</si>
  <si>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</si>
  <si>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</si>
  <si>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</si>
  <si>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</si>
  <si>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</si>
  <si>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</si>
  <si>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</si>
  <si>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</si>
  <si>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</si>
  <si>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</si>
  <si>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</si>
  <si>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</si>
  <si>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</si>
  <si>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</si>
  <si>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</si>
  <si>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</si>
  <si>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</si>
  <si>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</si>
  <si>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</si>
  <si>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</si>
  <si>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</si>
  <si>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</si>
  <si>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</si>
  <si>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</si>
  <si>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</si>
  <si>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</si>
  <si>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</si>
  <si>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</si>
  <si>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</si>
  <si>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</si>
  <si>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</si>
  <si>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</si>
  <si>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</si>
  <si>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</si>
  <si>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</si>
  <si>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</si>
  <si>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</si>
  <si>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</si>
  <si>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</si>
  <si>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</si>
  <si>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</si>
  <si>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</si>
  <si>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</si>
  <si>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</si>
  <si>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</si>
  <si>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</si>
  <si>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</si>
  <si>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</si>
  <si>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</si>
  <si>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</si>
  <si>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</si>
  <si>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</si>
  <si>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</si>
  <si>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</si>
  <si>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</si>
  <si>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</si>
  <si>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</si>
  <si>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</si>
  <si>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</si>
  <si>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</si>
  <si>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</si>
  <si>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</si>
  <si>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</si>
  <si>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</si>
  <si>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</si>
  <si>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</si>
  <si>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</si>
  <si>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</si>
  <si>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</si>
  <si>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</si>
  <si>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</si>
  <si>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</si>
  <si>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</si>
  <si>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</si>
  <si>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</si>
  <si>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</si>
  <si>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</si>
  <si>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</si>
  <si>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</si>
  <si>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</si>
  <si>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</si>
  <si>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</si>
  <si>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</si>
  <si>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</si>
  <si>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</si>
  <si>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</si>
  <si>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</si>
  <si>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</si>
  <si>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</si>
  <si>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</si>
  <si>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</si>
  <si>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</si>
  <si>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</si>
  <si>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</si>
  <si>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</si>
  <si>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</si>
  <si>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</si>
  <si>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</si>
  <si>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</si>
  <si>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</si>
  <si>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</si>
  <si>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</si>
  <si>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</si>
  <si>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</si>
  <si>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</si>
  <si>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</si>
  <si>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</si>
  <si>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</si>
  <si>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</si>
  <si>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</si>
  <si>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</si>
  <si>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</si>
  <si>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</si>
  <si>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</si>
  <si>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</si>
  <si>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</si>
  <si>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</si>
  <si>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</si>
  <si>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</si>
  <si>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</si>
  <si>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</si>
  <si>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</si>
  <si>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</si>
  <si>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</si>
  <si>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</si>
  <si>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</si>
  <si>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</si>
  <si>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</si>
  <si>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</si>
  <si>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</si>
  <si>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</si>
  <si>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</si>
  <si>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</si>
  <si>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</si>
  <si>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</si>
  <si>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</si>
  <si>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</si>
  <si>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</si>
  <si>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</si>
  <si>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</si>
  <si>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</si>
  <si>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</si>
  <si>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</si>
  <si>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</si>
  <si>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</si>
  <si>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</si>
  <si>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</si>
  <si>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</si>
  <si>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</si>
  <si>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</si>
  <si>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</si>
  <si>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</si>
  <si>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</si>
  <si>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</si>
  <si>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</si>
  <si>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</si>
  <si>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</si>
  <si>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</si>
  <si>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</si>
  <si>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</si>
  <si>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</si>
  <si>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</si>
  <si>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</si>
  <si>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</si>
  <si>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</si>
  <si>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</si>
  <si>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</si>
  <si>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</si>
  <si>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</si>
  <si>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</si>
  <si>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</si>
  <si>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</si>
  <si>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</si>
  <si>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</si>
  <si>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</si>
  <si>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</si>
  <si>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</si>
  <si>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</si>
  <si>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</si>
  <si>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</si>
  <si>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</si>
  <si>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</si>
  <si>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</si>
  <si>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</si>
  <si>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</si>
  <si>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</si>
  <si>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</si>
  <si>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</si>
  <si>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</si>
  <si>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</si>
  <si>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</si>
  <si>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</si>
  <si>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</si>
  <si>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</si>
  <si>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</si>
  <si>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</si>
  <si>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</si>
  <si>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</si>
  <si>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</si>
  <si>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</si>
  <si>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</si>
  <si>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</si>
  <si>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</si>
  <si>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</si>
  <si>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</si>
  <si>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</si>
  <si>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</si>
  <si>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</si>
  <si>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</si>
  <si>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</si>
  <si>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</si>
  <si>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</si>
  <si>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</si>
  <si>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</si>
  <si>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</si>
  <si>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</si>
  <si>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</si>
  <si>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</si>
  <si>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</si>
  <si>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</si>
  <si>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</si>
  <si>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</si>
  <si>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</si>
  <si>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</si>
  <si>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</si>
  <si>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</si>
  <si>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</si>
  <si>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</si>
  <si>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</si>
  <si>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</si>
  <si>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</si>
  <si>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</si>
  <si>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</si>
  <si>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</si>
  <si>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</si>
  <si>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</si>
  <si>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</si>
  <si>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</si>
  <si>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</si>
  <si>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</si>
  <si>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</si>
  <si>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</si>
  <si>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</si>
  <si>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</si>
  <si>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</si>
  <si>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</si>
  <si>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</si>
  <si>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</si>
  <si>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</si>
  <si>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</si>
  <si>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</si>
  <si>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</si>
  <si>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</si>
  <si>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</si>
  <si>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</si>
  <si>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</si>
  <si>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</si>
  <si>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</si>
  <si>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</si>
  <si>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</si>
  <si>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</si>
  <si>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</si>
  <si>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</si>
  <si>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</si>
  <si>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</si>
  <si>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</si>
  <si>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</si>
  <si>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</si>
  <si>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</si>
  <si>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</si>
  <si>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</si>
  <si>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</si>
  <si>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</si>
  <si>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</si>
  <si>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</si>
  <si>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</si>
  <si>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</si>
  <si>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</si>
  <si>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</si>
  <si>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</si>
  <si>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</si>
  <si>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</si>
  <si>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</si>
  <si>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</si>
  <si>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</si>
  <si>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</si>
  <si>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</si>
  <si>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</si>
  <si>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</si>
  <si>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</si>
  <si>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</si>
  <si>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</si>
  <si>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</si>
  <si>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</si>
  <si>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</si>
  <si>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</si>
  <si>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</si>
  <si>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</si>
  <si>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</si>
  <si>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</si>
  <si>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</si>
  <si>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</si>
  <si>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</si>
  <si>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</si>
  <si>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</si>
  <si>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</si>
  <si>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</si>
  <si>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</si>
  <si>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</si>
  <si>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</si>
  <si>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</si>
  <si>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</si>
  <si>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</si>
  <si>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</si>
  <si>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</si>
  <si>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</si>
  <si>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</si>
  <si>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</si>
  <si>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</si>
  <si>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</si>
  <si>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</si>
  <si>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</si>
  <si>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</si>
  <si>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</si>
  <si>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</si>
  <si>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</si>
  <si>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</si>
  <si>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</si>
  <si>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</si>
  <si>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</si>
  <si>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</si>
  <si>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</si>
  <si>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</si>
  <si>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</si>
  <si>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</si>
  <si>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</si>
  <si>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</si>
  <si>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</si>
  <si>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</si>
  <si>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</si>
  <si>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</si>
  <si>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</si>
  <si>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</si>
  <si>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</si>
  <si>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</si>
  <si>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</si>
  <si>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</si>
  <si>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</si>
  <si>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</si>
  <si>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</si>
  <si>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</si>
  <si>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</si>
  <si>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</si>
  <si>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</si>
  <si>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</si>
  <si>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</si>
  <si>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</si>
  <si>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</si>
  <si>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</si>
  <si>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</si>
  <si>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</si>
  <si>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</si>
  <si>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</si>
  <si>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</si>
  <si>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</si>
  <si>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</si>
  <si>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</si>
  <si>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</si>
  <si>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</si>
  <si>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</si>
  <si>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</si>
  <si>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</si>
  <si>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</si>
  <si>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</si>
  <si>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</si>
  <si>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</si>
  <si>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</si>
  <si>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</si>
  <si>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</si>
  <si>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</si>
  <si>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</si>
  <si>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</si>
  <si>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</si>
  <si>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</si>
  <si>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</si>
  <si>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</si>
  <si>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</si>
  <si>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</si>
  <si>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</si>
  <si>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</si>
  <si>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</si>
  <si>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</si>
  <si>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</si>
  <si>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</si>
  <si>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</si>
  <si>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</si>
  <si>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</si>
  <si>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</si>
  <si>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</si>
  <si>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</si>
  <si>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</si>
  <si>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</si>
  <si>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</si>
  <si>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</si>
  <si>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</si>
  <si>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</si>
  <si>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</si>
  <si>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</si>
  <si>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</si>
  <si>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</si>
  <si>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</si>
  <si>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</si>
  <si>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</si>
  <si>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</si>
  <si>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</si>
  <si>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</si>
  <si>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</si>
  <si>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</si>
  <si>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</si>
  <si>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</si>
  <si>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</si>
  <si>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</si>
  <si>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</si>
  <si>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</si>
  <si>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</si>
  <si>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</si>
  <si>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</si>
  <si>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</si>
  <si>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</si>
  <si>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</si>
  <si>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</si>
  <si>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</si>
  <si>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</si>
  <si>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</si>
  <si>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</si>
  <si>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</si>
  <si>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</si>
  <si>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</si>
  <si>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</si>
  <si>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</si>
  <si>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</si>
  <si>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</si>
  <si>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</si>
  <si>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</si>
  <si>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</si>
  <si>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</si>
  <si>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</si>
  <si>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</si>
  <si>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</si>
  <si>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</si>
  <si>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</si>
  <si>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</si>
  <si>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</si>
  <si>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</si>
  <si>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</si>
  <si>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</si>
  <si>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</si>
  <si>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</si>
  <si>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</si>
  <si>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</si>
  <si>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</si>
  <si>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</si>
  <si>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</si>
  <si>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</si>
  <si>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</si>
  <si>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</si>
  <si>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</si>
  <si>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</si>
  <si>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</si>
  <si>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</si>
  <si>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</si>
  <si>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</si>
  <si>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</si>
  <si>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</si>
  <si>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</si>
  <si>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</si>
  <si>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</si>
  <si>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</si>
  <si>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</si>
  <si>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</si>
  <si>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</si>
  <si>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</si>
  <si>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</si>
  <si>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</si>
  <si>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</si>
  <si>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</si>
  <si>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</si>
  <si>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</si>
  <si>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</si>
  <si>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</si>
  <si>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</si>
  <si>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</si>
  <si>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</si>
  <si>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</si>
  <si>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</si>
  <si>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</si>
  <si>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</si>
  <si>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</si>
  <si>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</si>
  <si>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</si>
  <si>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</si>
  <si>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</si>
  <si>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</si>
  <si>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</si>
  <si>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</si>
  <si>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</si>
  <si>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</si>
  <si>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</si>
  <si>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</si>
  <si>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</si>
  <si>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</si>
  <si>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</si>
  <si>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</si>
  <si>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</si>
  <si>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</si>
  <si>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</si>
  <si>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</si>
  <si>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</si>
  <si>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</si>
  <si>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</si>
  <si>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</si>
  <si>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</si>
  <si>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</si>
  <si>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</si>
  <si>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</si>
  <si>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</si>
  <si>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</si>
  <si>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</si>
  <si>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</si>
  <si>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</si>
  <si>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</si>
  <si>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</si>
  <si>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</si>
  <si>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</si>
  <si>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</si>
  <si>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</si>
  <si>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</si>
  <si>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</si>
  <si>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</si>
  <si>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</si>
  <si>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</si>
  <si>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</si>
  <si>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</si>
  <si>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</si>
  <si>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</si>
  <si>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</si>
  <si>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</si>
  <si>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</si>
  <si>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</si>
  <si>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</si>
  <si>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</si>
  <si>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</si>
  <si>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</si>
  <si>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</si>
  <si>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</si>
  <si>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</si>
  <si>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</si>
  <si>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</si>
  <si>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</si>
  <si>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</si>
  <si>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</si>
  <si>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</si>
  <si>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</si>
  <si>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</si>
  <si>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</si>
  <si>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</si>
  <si>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</si>
  <si>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</si>
  <si>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</si>
  <si>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</si>
  <si>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</si>
  <si>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</si>
  <si>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</si>
  <si>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</si>
  <si>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</si>
  <si>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</si>
  <si>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</si>
  <si>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</si>
  <si>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</si>
  <si>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</si>
  <si>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</si>
  <si>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</si>
  <si>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</si>
  <si>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</si>
  <si>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</si>
  <si>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</si>
  <si>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</si>
  <si>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</si>
  <si>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</si>
  <si>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</si>
  <si>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</si>
  <si>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</si>
  <si>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</si>
  <si>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</si>
  <si>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</si>
  <si>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</si>
  <si>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</si>
  <si>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</si>
  <si>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</si>
  <si>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</si>
  <si>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</si>
  <si>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</si>
  <si>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</si>
  <si>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</si>
  <si>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</si>
  <si>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</si>
  <si>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</si>
  <si>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</si>
  <si>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</si>
  <si>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</si>
  <si>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</si>
  <si>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</si>
  <si>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</si>
  <si>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</si>
  <si>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</si>
  <si>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</si>
  <si>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</si>
  <si>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</si>
  <si>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</si>
  <si>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</si>
  <si>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</si>
  <si>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</si>
  <si>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</si>
  <si>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</si>
  <si>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</si>
  <si>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</si>
  <si>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</si>
  <si>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</si>
  <si>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</si>
  <si>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</si>
  <si>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</si>
  <si>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</si>
  <si>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</si>
  <si>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</si>
  <si>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</si>
  <si>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</si>
  <si>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</si>
  <si>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</si>
  <si>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</si>
  <si>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</si>
  <si>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</si>
  <si>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</si>
  <si>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</si>
  <si>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</si>
  <si>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</si>
  <si>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</si>
  <si>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</si>
  <si>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</si>
  <si>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</si>
  <si>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</si>
  <si>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</si>
  <si>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</si>
  <si>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</si>
  <si>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</si>
  <si>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</si>
  <si>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</si>
  <si>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</si>
  <si>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</si>
  <si>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</si>
  <si>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</si>
  <si>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</si>
  <si>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</si>
  <si>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</si>
  <si>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</si>
  <si>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</si>
  <si>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</si>
  <si>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</si>
  <si>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</si>
  <si>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</si>
  <si>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</si>
  <si>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</si>
  <si>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</si>
  <si>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</si>
  <si>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</si>
  <si>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</si>
  <si>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</si>
  <si>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</si>
  <si>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</si>
  <si>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</si>
  <si>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</si>
  <si>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</si>
  <si>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</si>
  <si>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</si>
  <si>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</si>
  <si>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</si>
  <si>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</si>
  <si>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</si>
  <si>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</si>
  <si>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</si>
  <si>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</si>
  <si>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</si>
  <si>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</si>
  <si>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</si>
  <si>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</si>
  <si>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</si>
  <si>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</si>
  <si>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</si>
  <si>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</si>
  <si>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</si>
  <si>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</si>
  <si>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</si>
  <si>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</si>
  <si>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</si>
  <si>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</si>
  <si>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</si>
  <si>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</si>
  <si>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</si>
  <si>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</si>
  <si>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</si>
  <si>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</si>
  <si>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</si>
  <si>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</si>
  <si>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</si>
  <si>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</si>
  <si>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</si>
  <si>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</si>
  <si>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</si>
  <si>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</si>
  <si>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</si>
  <si>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</si>
  <si>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</si>
  <si>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</si>
  <si>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</si>
  <si>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</si>
  <si>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</si>
  <si>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</si>
  <si>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</si>
  <si>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</si>
  <si>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</si>
  <si>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</si>
  <si>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</si>
  <si>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</si>
  <si>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</si>
  <si>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</si>
  <si>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</si>
  <si>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</si>
  <si>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</si>
  <si>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</si>
  <si>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</si>
  <si>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</si>
  <si>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</si>
  <si>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</si>
  <si>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</si>
  <si>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</si>
  <si>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</si>
  <si>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</si>
  <si>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</si>
  <si>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</si>
  <si>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</si>
  <si>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</si>
  <si>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</si>
  <si>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</si>
  <si>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</si>
  <si>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</si>
  <si>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</si>
  <si>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</si>
  <si>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</si>
  <si>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</si>
  <si>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</si>
  <si>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</si>
  <si>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</si>
  <si>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</si>
  <si>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</si>
  <si>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</si>
  <si>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</si>
  <si>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</si>
  <si>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</si>
  <si>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</si>
  <si>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</si>
  <si>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</si>
  <si>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</si>
  <si>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</si>
  <si>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</si>
  <si>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</si>
  <si>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</si>
  <si>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</si>
  <si>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</si>
  <si>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</si>
  <si>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</si>
  <si>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</si>
  <si>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</si>
  <si>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</si>
  <si>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</si>
  <si>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</si>
  <si>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</si>
  <si>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</si>
  <si>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</si>
  <si>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</si>
  <si>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</si>
  <si>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</si>
  <si>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</si>
  <si>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</si>
  <si>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</si>
  <si>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</si>
  <si>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</si>
  <si>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</si>
  <si>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</si>
  <si>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</si>
  <si>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</si>
  <si>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</si>
  <si>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</si>
  <si>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</si>
  <si>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</si>
  <si>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</si>
  <si>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</si>
  <si>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</si>
  <si>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</si>
  <si>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</si>
  <si>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</si>
  <si>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</si>
  <si>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</si>
  <si>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</si>
  <si>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</si>
  <si>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</si>
  <si>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</si>
  <si>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</si>
  <si>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</si>
  <si>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</si>
  <si>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</si>
  <si>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</si>
  <si>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</si>
  <si>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</si>
  <si>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</si>
  <si>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</si>
  <si>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</si>
  <si>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</si>
  <si>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</si>
  <si>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</si>
  <si>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</si>
  <si>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</si>
  <si>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</si>
  <si>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</si>
  <si>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</si>
  <si>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</si>
  <si>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</si>
  <si>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</si>
  <si>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</si>
  <si>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</si>
  <si>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</si>
  <si>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</si>
  <si>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</si>
  <si>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</si>
  <si>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</si>
  <si>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</si>
  <si>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</si>
  <si>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</si>
  <si>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</si>
  <si>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</si>
  <si>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</si>
  <si>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</si>
  <si>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</si>
  <si>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</si>
  <si>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</si>
  <si>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</si>
  <si>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</si>
  <si>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</si>
  <si>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</si>
  <si>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</si>
  <si>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</si>
  <si>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</si>
  <si>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</si>
  <si>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</si>
  <si>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</si>
  <si>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</si>
  <si>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</si>
  <si>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</si>
  <si>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</si>
  <si>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</si>
  <si>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</si>
  <si>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</si>
  <si>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</si>
  <si>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</si>
  <si>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</si>
  <si>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</si>
  <si>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</si>
  <si>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</si>
  <si>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</si>
  <si>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</si>
  <si>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</si>
  <si>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</si>
  <si>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</si>
  <si>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</si>
  <si>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</si>
  <si>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</si>
  <si>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</si>
  <si>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</si>
  <si>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</si>
  <si>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</si>
  <si>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</si>
  <si>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</si>
  <si>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</si>
  <si>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</si>
  <si>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</si>
  <si>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</si>
  <si>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</si>
  <si>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</si>
  <si>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</si>
  <si>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</si>
  <si>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</si>
  <si>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</si>
  <si>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</si>
  <si>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</si>
  <si>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</si>
  <si>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</si>
  <si>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</si>
  <si>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</si>
  <si>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</si>
  <si>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</si>
  <si>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</si>
  <si>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</si>
  <si>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</si>
  <si>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</si>
  <si>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</si>
  <si>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</si>
  <si>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</si>
  <si>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</si>
  <si>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</si>
  <si>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</si>
  <si>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</si>
  <si>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</si>
  <si>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</si>
  <si>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</si>
  <si>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</si>
  <si>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</si>
  <si>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</si>
  <si>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</si>
  <si>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</si>
  <si>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</si>
  <si>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</si>
  <si>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</si>
  <si>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</si>
  <si>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</si>
  <si>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</si>
  <si>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</si>
  <si>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</si>
  <si>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</si>
  <si>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</si>
  <si>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</si>
  <si>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</si>
  <si>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</si>
  <si>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</si>
  <si>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</si>
  <si>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</si>
  <si>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</si>
  <si>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</si>
  <si>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</si>
  <si>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</si>
  <si>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</si>
  <si>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</si>
  <si>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</si>
  <si>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</si>
  <si>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</si>
  <si>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</si>
  <si>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</si>
  <si>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</si>
  <si>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</si>
  <si>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</si>
  <si>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</si>
  <si>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</si>
  <si>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</si>
  <si>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</si>
  <si>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</si>
  <si>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</si>
  <si>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</si>
  <si>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</si>
  <si>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</si>
  <si>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</si>
  <si>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</si>
  <si>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</si>
  <si>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</si>
  <si>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</si>
  <si>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</si>
  <si>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</si>
  <si>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</si>
  <si>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</si>
  <si>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</si>
  <si>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</si>
  <si>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</si>
  <si>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</si>
  <si>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</si>
  <si>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</si>
  <si>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</si>
  <si>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</si>
  <si>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</si>
  <si>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</si>
  <si>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</si>
  <si>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</si>
  <si>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</si>
  <si>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</si>
  <si>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</si>
  <si>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</si>
  <si>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</si>
  <si>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</si>
  <si>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</si>
  <si>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</si>
  <si>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</si>
  <si>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</si>
  <si>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</si>
  <si>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</si>
  <si>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</si>
  <si>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</si>
  <si>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</si>
  <si>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</si>
  <si>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</si>
  <si>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</si>
  <si>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</si>
  <si>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</si>
  <si>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</si>
  <si>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</si>
  <si>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</si>
  <si>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</si>
  <si>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</si>
  <si>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</si>
  <si>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</si>
  <si>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</si>
  <si>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</si>
  <si>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</si>
  <si>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</si>
  <si>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</si>
  <si>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</si>
  <si>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</si>
  <si>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</si>
  <si>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</si>
  <si>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</si>
  <si>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</si>
  <si>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</si>
  <si>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</si>
  <si>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</si>
  <si>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</si>
  <si>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</si>
  <si>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</si>
  <si>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</si>
  <si>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</si>
  <si>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</si>
  <si>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</si>
  <si>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</si>
  <si>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</si>
  <si>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</si>
  <si>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</si>
  <si>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</si>
  <si>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</si>
  <si>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</si>
  <si>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</si>
  <si>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</si>
  <si>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</si>
  <si>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</si>
  <si>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</si>
  <si>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</si>
  <si>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</si>
  <si>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</si>
  <si>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</si>
  <si>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</si>
  <si>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</si>
  <si>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</si>
  <si>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</si>
  <si>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</si>
  <si>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</si>
  <si>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</si>
  <si>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</si>
  <si>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</si>
  <si>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</si>
  <si>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</si>
  <si>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</si>
  <si>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</si>
  <si>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</si>
  <si>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</si>
  <si>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</si>
  <si>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</si>
  <si>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</si>
  <si>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</si>
  <si>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</si>
  <si>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</si>
  <si>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</si>
  <si>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</si>
  <si>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</si>
  <si>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</si>
  <si>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</si>
  <si>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</si>
  <si>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</si>
  <si>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</si>
  <si>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</si>
  <si>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</si>
  <si>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</si>
  <si>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</si>
  <si>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</si>
  <si>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</si>
  <si>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</si>
  <si>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</si>
  <si>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</si>
  <si>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</si>
  <si>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</si>
  <si>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</si>
  <si>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</si>
  <si>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</si>
  <si>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</si>
  <si>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</si>
  <si>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</si>
  <si>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</si>
  <si>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</si>
  <si>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</si>
  <si>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</si>
  <si>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</si>
  <si>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</si>
  <si>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</si>
  <si>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</si>
  <si>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</si>
  <si>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</si>
  <si>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</si>
  <si>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</si>
  <si>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</si>
  <si>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</si>
  <si>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</si>
  <si>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</si>
  <si>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</si>
  <si>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</si>
  <si>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</si>
  <si>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</si>
  <si>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</si>
  <si>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</si>
  <si>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</si>
  <si>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</si>
  <si>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</si>
  <si>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</si>
  <si>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</si>
  <si>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</si>
  <si>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</si>
  <si>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</si>
  <si>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</si>
  <si>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</si>
  <si>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</si>
  <si>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</si>
  <si>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</si>
  <si>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</si>
  <si>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</si>
  <si>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</si>
  <si>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</si>
  <si>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</si>
  <si>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</si>
  <si>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</si>
  <si>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</si>
  <si>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</si>
  <si>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</si>
  <si>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</si>
  <si>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</si>
  <si>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</si>
  <si>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</si>
  <si>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</si>
  <si>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</si>
  <si>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</si>
  <si>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</si>
  <si>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</si>
  <si>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</si>
  <si>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</si>
  <si>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</si>
  <si>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</si>
  <si>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</si>
  <si>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</si>
  <si>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</si>
  <si>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</si>
  <si>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</si>
  <si>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</si>
  <si>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</si>
  <si>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</si>
  <si>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</si>
  <si>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</si>
  <si>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</si>
  <si>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</si>
  <si>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</si>
  <si>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</si>
  <si>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</si>
  <si>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</si>
  <si>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</si>
  <si>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</si>
  <si>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</si>
  <si>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</si>
  <si>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</si>
  <si>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</si>
  <si>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</si>
  <si>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</si>
  <si>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</si>
  <si>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</si>
  <si>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</si>
  <si>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</si>
  <si>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</si>
  <si>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</si>
  <si>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</si>
  <si>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</si>
  <si>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</si>
  <si>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</si>
  <si>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</si>
  <si>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</si>
  <si>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</si>
  <si>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</si>
  <si>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</si>
  <si>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</si>
  <si>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</si>
  <si>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</si>
  <si>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</si>
  <si>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</si>
  <si>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</si>
  <si>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</si>
  <si>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</si>
  <si>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</si>
  <si>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</si>
  <si>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</si>
  <si>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</si>
  <si>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</si>
  <si>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</si>
  <si>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</si>
  <si>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</si>
  <si>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</si>
  <si>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</si>
  <si>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</si>
  <si>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</si>
  <si>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</si>
  <si>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</si>
  <si>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</si>
  <si>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</si>
  <si>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</si>
  <si>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</si>
  <si>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</si>
  <si>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</si>
  <si>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</si>
  <si>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</si>
  <si>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</si>
  <si>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</si>
  <si>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</si>
  <si>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</si>
  <si>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</si>
  <si>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</si>
  <si>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</si>
  <si>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</si>
  <si>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</si>
  <si>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</si>
  <si>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</si>
  <si>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</si>
  <si>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</si>
  <si>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</si>
  <si>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</si>
  <si>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</si>
  <si>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</si>
  <si>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</si>
  <si>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</si>
  <si>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</si>
  <si>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</si>
  <si>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</si>
  <si>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</si>
  <si>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</si>
  <si>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</si>
  <si>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</si>
  <si>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</si>
  <si>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</si>
  <si>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</si>
  <si>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</si>
  <si>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</si>
  <si>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</si>
  <si>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</si>
  <si>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</si>
  <si>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</si>
  <si>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</si>
  <si>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</si>
  <si>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</si>
  <si>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</si>
  <si>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</si>
  <si>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</si>
  <si>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</si>
  <si>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</si>
  <si>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</si>
  <si>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</si>
  <si>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</si>
  <si>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</si>
  <si>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</si>
  <si>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</si>
  <si>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</si>
  <si>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</si>
  <si>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</si>
  <si>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</si>
  <si>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</si>
  <si>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</si>
  <si>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</si>
  <si>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</si>
  <si>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</si>
  <si>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</si>
  <si>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</si>
  <si>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</si>
  <si>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</si>
  <si>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</si>
  <si>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</si>
  <si>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</si>
  <si>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</si>
  <si>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</si>
  <si>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</si>
  <si>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</si>
  <si>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</si>
  <si>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</si>
  <si>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</si>
  <si>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</si>
  <si>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</si>
  <si>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</si>
  <si>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</si>
  <si>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</si>
  <si>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</si>
  <si>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</si>
  <si>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</si>
  <si>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</si>
  <si>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</si>
  <si>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</si>
  <si>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</si>
  <si>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</si>
  <si>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</si>
  <si>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</si>
  <si>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</si>
  <si>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</si>
  <si>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</si>
  <si>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</si>
  <si>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</si>
  <si>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</si>
  <si>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</si>
  <si>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</si>
  <si>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</si>
  <si>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</si>
  <si>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</si>
  <si>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</si>
  <si>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</si>
  <si>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</si>
  <si>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</si>
  <si>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</si>
  <si>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</si>
  <si>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</si>
  <si>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</si>
  <si>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</si>
  <si>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</si>
  <si>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</si>
  <si>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</si>
  <si>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</si>
  <si>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</si>
  <si>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</si>
  <si>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</si>
  <si>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</si>
  <si>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</si>
  <si>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</si>
  <si>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</si>
  <si>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</si>
  <si>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</si>
  <si>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</si>
  <si>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</si>
  <si>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</si>
  <si>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</si>
  <si>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</si>
  <si>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</si>
  <si>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</si>
  <si>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</si>
  <si>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</si>
  <si>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</si>
  <si>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</si>
  <si>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</si>
  <si>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</si>
  <si>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</si>
  <si>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</si>
  <si>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</si>
  <si>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</si>
  <si>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</si>
  <si>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</si>
  <si>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</si>
  <si>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</si>
  <si>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</si>
  <si>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</si>
  <si>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</si>
  <si>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</si>
  <si>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</si>
  <si>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</si>
  <si>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</si>
  <si>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</si>
  <si>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</si>
  <si>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</si>
  <si>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</si>
  <si>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</si>
  <si>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</si>
  <si>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</si>
  <si>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</si>
  <si>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</si>
  <si>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</si>
  <si>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</si>
  <si>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</si>
  <si>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</si>
  <si>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</si>
  <si>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</si>
  <si>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</si>
  <si>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</si>
  <si>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</si>
  <si>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</si>
  <si>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</si>
  <si>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</si>
  <si>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</si>
  <si>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</si>
  <si>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</si>
  <si>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</si>
  <si>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</si>
  <si>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</si>
  <si>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</si>
  <si>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</si>
  <si>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</si>
  <si>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</si>
  <si>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</si>
  <si>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</si>
  <si>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</si>
  <si>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</si>
  <si>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</si>
  <si>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</si>
  <si>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</si>
  <si>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</si>
  <si>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</si>
  <si>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</si>
  <si>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</si>
  <si>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</si>
  <si>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</si>
  <si>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</si>
  <si>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</si>
  <si>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</si>
  <si>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</si>
  <si>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</si>
  <si>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</si>
  <si>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</si>
  <si>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</si>
  <si>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</si>
  <si>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</si>
  <si>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</si>
  <si>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</si>
  <si>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</si>
  <si>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</si>
  <si>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</si>
  <si>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</si>
  <si>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</si>
  <si>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</si>
  <si>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</si>
  <si>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</si>
  <si>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</si>
  <si>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</si>
  <si>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</si>
  <si>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</si>
  <si>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</si>
  <si>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</si>
  <si>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</si>
  <si>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</si>
  <si>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</si>
  <si>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</si>
  <si>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</si>
  <si>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</si>
  <si>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</si>
  <si>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</si>
  <si>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</si>
  <si>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</si>
  <si>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</si>
  <si>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</si>
  <si>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</si>
  <si>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</si>
  <si>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</si>
  <si>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</si>
  <si>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</si>
  <si>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</si>
  <si>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</si>
  <si>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</si>
  <si>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</si>
  <si>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</si>
  <si>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</si>
  <si>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</si>
  <si>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</si>
  <si>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</si>
  <si>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</si>
  <si>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</si>
  <si>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</si>
  <si>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</si>
  <si>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</si>
  <si>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</si>
  <si>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</si>
  <si>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</si>
  <si>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</si>
  <si>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</si>
  <si>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</si>
  <si>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</si>
  <si>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</si>
  <si>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</si>
  <si>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</si>
  <si>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</si>
  <si>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</si>
  <si>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</si>
  <si>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</si>
  <si>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</si>
  <si>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</si>
  <si>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</si>
  <si>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</si>
  <si>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</si>
  <si>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</si>
  <si>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</si>
  <si>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</si>
  <si>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</si>
  <si>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</si>
  <si>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</si>
  <si>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</si>
  <si>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</si>
  <si>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</si>
  <si>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</si>
  <si>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</si>
  <si>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</si>
  <si>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</si>
  <si>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</si>
  <si>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</si>
  <si>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</si>
  <si>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</si>
  <si>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</si>
  <si>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</si>
  <si>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</si>
  <si>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</si>
  <si>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</si>
  <si>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</si>
  <si>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</si>
  <si>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</si>
  <si>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</si>
  <si>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</si>
  <si>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</si>
  <si>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</si>
  <si>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</si>
  <si>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</si>
  <si>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</si>
  <si>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</si>
  <si>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</si>
  <si>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</si>
  <si>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</si>
  <si>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</si>
  <si>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</si>
  <si>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</si>
  <si>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</si>
  <si>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</si>
  <si>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</si>
  <si>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</si>
  <si>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</si>
  <si>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</si>
  <si>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</si>
  <si>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</si>
  <si>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</si>
  <si>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</si>
  <si>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</si>
  <si>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</si>
  <si>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</si>
  <si>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</si>
  <si>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</si>
  <si>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</si>
  <si>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</si>
  <si>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</si>
  <si>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</si>
  <si>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</si>
  <si>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</si>
  <si>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</si>
  <si>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</si>
  <si>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</si>
  <si>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</si>
  <si>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</si>
  <si>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</si>
  <si>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</si>
  <si>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</si>
  <si>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</si>
  <si>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</si>
  <si>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</si>
  <si>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</si>
  <si>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</si>
  <si>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</si>
  <si>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</si>
  <si>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</si>
  <si>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</si>
  <si>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</si>
  <si>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</si>
  <si>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</si>
  <si>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</si>
  <si>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</si>
  <si>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</si>
  <si>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</si>
  <si>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</si>
  <si>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</si>
  <si>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</si>
  <si>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</si>
  <si>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</si>
  <si>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</si>
  <si>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</si>
  <si>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</si>
  <si>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</si>
  <si>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</si>
  <si>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</si>
  <si>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</si>
  <si>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</si>
  <si>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</si>
  <si>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</si>
  <si>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</si>
  <si>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</si>
  <si>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</si>
  <si>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</si>
  <si>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</si>
  <si>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</si>
  <si>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</si>
  <si>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</si>
  <si>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</si>
  <si>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</si>
  <si>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</si>
  <si>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</si>
  <si>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</si>
  <si>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</si>
  <si>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</si>
  <si>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</si>
  <si>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</si>
  <si>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</si>
  <si>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</si>
  <si>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</si>
  <si>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</si>
  <si>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</si>
  <si>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</si>
  <si>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</si>
  <si>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</si>
  <si>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</si>
  <si>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</si>
  <si>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</si>
  <si>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</si>
  <si>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</si>
  <si>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</si>
  <si>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</si>
  <si>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</si>
  <si>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</si>
  <si>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</si>
  <si>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</si>
  <si>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</si>
  <si>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</si>
  <si>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</si>
  <si>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</si>
  <si>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</si>
  <si>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</si>
  <si>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</si>
  <si>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</si>
  <si>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</si>
  <si>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</si>
  <si>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</si>
  <si>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</si>
  <si>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</si>
  <si>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</si>
  <si>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</si>
  <si>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</si>
  <si>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</si>
  <si>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</si>
  <si>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</si>
  <si>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</si>
  <si>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</si>
  <si>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</si>
  <si>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</si>
  <si>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</si>
  <si>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</si>
  <si>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</si>
  <si>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</si>
  <si>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</si>
  <si>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</si>
  <si>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</si>
  <si>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</si>
  <si>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</si>
  <si>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</si>
  <si>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</si>
  <si>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</si>
  <si>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</si>
  <si>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</si>
  <si>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</si>
  <si>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</si>
  <si>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</si>
  <si>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</si>
  <si>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</si>
  <si>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</si>
  <si>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</si>
  <si>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</si>
  <si>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</si>
  <si>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</si>
  <si>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</si>
  <si>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</si>
  <si>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</si>
  <si>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</si>
  <si>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</si>
  <si>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</si>
  <si>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</si>
  <si>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</si>
  <si>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</si>
  <si>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</si>
  <si>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</si>
  <si>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</si>
  <si>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</si>
  <si>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</si>
  <si>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</si>
  <si>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</si>
  <si>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</si>
  <si>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</si>
  <si>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</si>
  <si>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</si>
  <si>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</si>
  <si>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</si>
  <si>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</si>
  <si>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</si>
  <si>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</si>
  <si>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</si>
  <si>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</si>
  <si>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</si>
  <si>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</si>
  <si>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</si>
  <si>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</si>
  <si>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</si>
  <si>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</si>
  <si>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</si>
  <si>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</si>
  <si>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</si>
  <si>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</si>
  <si>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</si>
  <si>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</si>
  <si>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</si>
  <si>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</si>
  <si>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</si>
  <si>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</si>
  <si>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</si>
  <si>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</si>
  <si>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</si>
  <si>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</si>
  <si>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</si>
  <si>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</si>
  <si>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</si>
  <si>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</si>
  <si>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</si>
  <si>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</si>
  <si>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</si>
  <si>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</si>
  <si>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</si>
  <si>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</si>
  <si>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</si>
  <si>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</si>
  <si>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</si>
  <si>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</si>
  <si>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</si>
  <si>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</si>
  <si>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</si>
  <si>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</si>
  <si>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</si>
  <si>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</si>
  <si>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</si>
  <si>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</si>
  <si>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</si>
  <si>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</si>
  <si>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</si>
  <si>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</si>
  <si>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</si>
  <si>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</si>
  <si>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</si>
  <si>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</si>
  <si>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</si>
  <si>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</si>
  <si>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</si>
  <si>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</si>
  <si>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</si>
  <si>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</si>
  <si>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</si>
  <si>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</si>
  <si>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</si>
  <si>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</si>
  <si>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</si>
  <si>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</si>
  <si>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</si>
  <si>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</si>
  <si>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</si>
  <si>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</si>
  <si>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</si>
  <si>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</si>
  <si>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</si>
  <si>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</si>
  <si>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</si>
  <si>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</si>
  <si>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</si>
  <si>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</si>
  <si>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</si>
  <si>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</si>
  <si>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</si>
  <si>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</si>
  <si>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</si>
  <si>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</si>
  <si>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</si>
  <si>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</si>
  <si>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</si>
  <si>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</si>
  <si>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</si>
  <si>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</si>
  <si>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</si>
  <si>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</si>
  <si>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</si>
  <si>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</si>
  <si>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</si>
  <si>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</si>
  <si>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</si>
  <si>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</si>
  <si>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</si>
  <si>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</si>
  <si>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</si>
  <si>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</si>
  <si>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</si>
  <si>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</si>
  <si>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</si>
  <si>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</si>
  <si>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</si>
  <si>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</si>
  <si>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</si>
  <si>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</si>
  <si>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</si>
  <si>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</si>
  <si>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</si>
  <si>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</si>
  <si>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</si>
  <si>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</si>
  <si>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</si>
  <si>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</si>
  <si>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</si>
  <si>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</si>
  <si>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</si>
  <si>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</si>
  <si>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</si>
  <si>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</si>
  <si>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</si>
  <si>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</si>
  <si>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</si>
  <si>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</si>
  <si>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</si>
  <si>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</si>
  <si>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</si>
  <si>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</si>
  <si>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</si>
  <si>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</si>
  <si>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</si>
  <si>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</si>
  <si>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</si>
  <si>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</si>
  <si>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</si>
  <si>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</si>
  <si>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</si>
  <si>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</si>
  <si>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</si>
  <si>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</si>
  <si>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</si>
  <si>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</si>
  <si>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</si>
  <si>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</si>
  <si>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</si>
  <si>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</si>
  <si>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</si>
  <si>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</si>
  <si>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</si>
  <si>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</si>
  <si>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</si>
  <si>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</si>
  <si>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</si>
  <si>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</si>
  <si>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</si>
  <si>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</si>
  <si>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</si>
  <si>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</si>
  <si>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</si>
  <si>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</si>
  <si>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</si>
  <si>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</si>
  <si>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</si>
  <si>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</si>
  <si>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</si>
  <si>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</si>
  <si>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</si>
  <si>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</si>
  <si>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</si>
  <si>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</si>
  <si>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</si>
  <si>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</si>
  <si>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</si>
  <si>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</si>
  <si>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</si>
  <si>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</si>
  <si>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</si>
  <si>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</si>
  <si>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</si>
  <si>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</si>
  <si>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</si>
  <si>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</si>
  <si>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</si>
  <si>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</si>
  <si>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</si>
  <si>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</si>
  <si>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</si>
  <si>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</si>
  <si>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</si>
  <si>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</si>
  <si>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</si>
  <si>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</si>
  <si>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</si>
  <si>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</si>
  <si>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</si>
  <si>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</si>
  <si>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</si>
  <si>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</si>
  <si>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</si>
  <si>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</si>
  <si>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</si>
  <si>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</si>
  <si>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</si>
  <si>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</si>
  <si>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</si>
  <si>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</si>
  <si>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</si>
  <si>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</si>
  <si>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</si>
  <si>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</si>
  <si>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</si>
  <si>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</si>
  <si>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</si>
  <si>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</si>
  <si>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</si>
  <si>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</si>
  <si>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</si>
  <si>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</si>
  <si>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</si>
  <si>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</si>
  <si>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</si>
  <si>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</si>
  <si>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</si>
  <si>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</si>
  <si>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</si>
  <si>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</si>
  <si>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</si>
  <si>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</si>
  <si>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</si>
  <si>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</si>
  <si>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</si>
  <si>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</si>
  <si>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</si>
  <si>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</si>
  <si>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</si>
  <si>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</si>
  <si>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</si>
  <si>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</si>
  <si>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</si>
  <si>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</si>
  <si>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</si>
  <si>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</si>
  <si>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</si>
  <si>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</si>
  <si>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</si>
  <si>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</si>
  <si>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</si>
  <si>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</si>
  <si>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</si>
  <si>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</si>
  <si>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</si>
  <si>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</si>
  <si>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</si>
  <si>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</si>
  <si>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</si>
  <si>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</si>
  <si>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</si>
  <si>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</si>
  <si>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</si>
  <si>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</si>
  <si>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</si>
  <si>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</si>
  <si>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</si>
  <si>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</si>
  <si>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</si>
  <si>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</si>
  <si>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</si>
  <si>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</si>
  <si>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</si>
  <si>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</si>
  <si>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</si>
  <si>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</si>
  <si>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</si>
  <si>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</si>
  <si>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</si>
  <si>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</si>
  <si>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</si>
  <si>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</si>
  <si>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</si>
  <si>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</si>
  <si>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</si>
  <si>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</si>
  <si>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</si>
  <si>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</si>
  <si>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</si>
  <si>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</si>
  <si>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</si>
  <si>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</si>
  <si>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</si>
  <si>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</si>
  <si>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</si>
  <si>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</si>
  <si>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</si>
  <si>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</si>
  <si>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</si>
  <si>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</si>
  <si>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</si>
  <si>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</si>
  <si>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</si>
  <si>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</si>
  <si>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</si>
  <si>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</si>
  <si>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</si>
  <si>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</si>
  <si>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</si>
  <si>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</si>
  <si>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</si>
  <si>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</si>
  <si>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</si>
  <si>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</si>
  <si>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</si>
  <si>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</si>
  <si>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</si>
  <si>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</si>
  <si>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</si>
  <si>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</si>
  <si>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</si>
  <si>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</si>
  <si>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</si>
  <si>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</si>
  <si>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</si>
  <si>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</si>
  <si>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</si>
  <si>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</si>
  <si>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</si>
  <si>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</si>
  <si>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</si>
  <si>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</si>
  <si>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</si>
  <si>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</si>
  <si>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</si>
  <si>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</si>
  <si>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</si>
  <si>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</si>
  <si>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</si>
  <si>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</si>
  <si>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</si>
  <si>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</si>
  <si>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</si>
  <si>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</si>
  <si>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</si>
  <si>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</si>
  <si>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</si>
  <si>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</si>
  <si>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</si>
  <si>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</si>
  <si>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</si>
  <si>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</si>
  <si>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</si>
  <si>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</si>
  <si>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</si>
  <si>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</si>
  <si>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</si>
  <si>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</si>
  <si>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</si>
  <si>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</si>
  <si>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</si>
  <si>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</si>
  <si>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</si>
  <si>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</si>
  <si>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</si>
  <si>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</si>
  <si>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</si>
  <si>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</si>
  <si>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</si>
  <si>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</si>
  <si>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</si>
  <si>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</si>
  <si>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</si>
  <si>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</si>
  <si>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</si>
  <si>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</si>
  <si>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</si>
  <si>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</si>
  <si>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</si>
  <si>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</si>
  <si>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</si>
  <si>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</si>
  <si>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</si>
  <si>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</si>
  <si>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</si>
  <si>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</si>
  <si>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</si>
  <si>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</si>
  <si>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</si>
  <si>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</si>
  <si>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</si>
  <si>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</si>
  <si>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</si>
  <si>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</si>
  <si>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</si>
  <si>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</si>
  <si>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</si>
  <si>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</si>
  <si>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</si>
  <si>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</si>
  <si>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</si>
  <si>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</si>
  <si>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</si>
  <si>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</si>
  <si>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</si>
  <si>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</si>
  <si>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</si>
  <si>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</si>
  <si>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</si>
  <si>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</si>
  <si>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</si>
  <si>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</si>
  <si>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</si>
  <si>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</si>
  <si>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</si>
  <si>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</si>
  <si>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</si>
  <si>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</si>
  <si>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</si>
  <si>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</si>
  <si>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</si>
  <si>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</si>
  <si>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</si>
  <si>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</si>
  <si>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</si>
  <si>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</si>
  <si>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</si>
  <si>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</si>
  <si>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</si>
  <si>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</si>
  <si>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</si>
  <si>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</si>
  <si>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</si>
  <si>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</si>
  <si>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</si>
  <si>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</si>
  <si>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</si>
  <si>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</si>
  <si>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</si>
  <si>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</si>
  <si>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</si>
  <si>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</si>
  <si>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</si>
  <si>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</si>
  <si>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</si>
  <si>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</si>
  <si>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</si>
  <si>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</si>
  <si>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</si>
  <si>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</si>
  <si>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</si>
  <si>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</si>
  <si>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</si>
  <si>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</si>
  <si>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</si>
  <si>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</si>
  <si>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</si>
  <si>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</si>
  <si>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</si>
  <si>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</si>
  <si>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</si>
  <si>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</si>
  <si>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</si>
  <si>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</si>
  <si>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</si>
  <si>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</si>
  <si>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</si>
  <si>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</si>
  <si>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</si>
  <si>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</si>
  <si>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</si>
  <si>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</si>
  <si>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</si>
  <si>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</si>
  <si>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</si>
  <si>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</si>
  <si>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</si>
  <si>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</si>
  <si>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</si>
  <si>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</si>
  <si>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</si>
  <si>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</si>
  <si>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</si>
  <si>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</si>
  <si>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</si>
  <si>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</si>
  <si>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</si>
  <si>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</si>
  <si>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</si>
  <si>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</si>
  <si>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</si>
  <si>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</si>
  <si>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</si>
  <si>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</si>
  <si>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</si>
  <si>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</si>
  <si>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</si>
  <si>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</si>
  <si>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</si>
  <si>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</si>
  <si>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</si>
  <si>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</si>
  <si>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</si>
  <si>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</si>
  <si>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</si>
  <si>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</si>
  <si>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</si>
  <si>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</si>
  <si>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</si>
  <si>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</si>
  <si>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</si>
  <si>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</si>
  <si>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</si>
  <si>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</si>
  <si>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</si>
  <si>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</si>
  <si>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</si>
  <si>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</si>
  <si>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</si>
  <si>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</si>
  <si>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</si>
  <si>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</si>
  <si>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</si>
  <si>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</si>
  <si>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</si>
  <si>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</si>
  <si>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</si>
  <si>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</si>
  <si>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</si>
  <si>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</si>
  <si>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</si>
  <si>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</si>
  <si>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</si>
  <si>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</si>
  <si>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</si>
  <si>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</si>
  <si>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</si>
  <si>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</si>
  <si>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</si>
  <si>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</si>
  <si>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</si>
  <si>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</si>
  <si>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</si>
  <si>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</si>
  <si>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</si>
  <si>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</si>
  <si>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</si>
  <si>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</si>
  <si>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</si>
  <si>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</si>
  <si>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</si>
  <si>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</si>
  <si>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</si>
  <si>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</si>
  <si>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</si>
  <si>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</si>
  <si>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</si>
  <si>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</si>
  <si>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</si>
  <si>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</si>
  <si>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</si>
  <si>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</si>
  <si>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</si>
  <si>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</si>
  <si>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</si>
  <si>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</si>
  <si>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</si>
  <si>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</si>
  <si>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</si>
  <si>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</si>
  <si>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</si>
  <si>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</si>
  <si>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</si>
  <si>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</si>
  <si>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</si>
  <si>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</si>
  <si>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</si>
  <si>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</si>
  <si>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</si>
  <si>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</si>
  <si>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</si>
  <si>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</si>
  <si>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</si>
  <si>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</si>
  <si>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</si>
  <si>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</si>
  <si>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</si>
  <si>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</si>
  <si>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</si>
  <si>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</si>
  <si>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</si>
  <si>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</si>
  <si>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</si>
  <si>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</si>
  <si>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</si>
  <si>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</si>
  <si>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</si>
  <si>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</si>
  <si>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</si>
  <si>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</si>
  <si>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</si>
  <si>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</si>
  <si>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</si>
  <si>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</si>
  <si>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</si>
  <si>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</si>
  <si>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</si>
  <si>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</si>
  <si>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</si>
  <si>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</si>
  <si>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</si>
  <si>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</si>
  <si>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</si>
  <si>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</si>
  <si>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</si>
  <si>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</si>
  <si>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</si>
  <si>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</si>
  <si>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</si>
  <si>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</si>
  <si>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</si>
  <si>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</si>
  <si>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</si>
  <si>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</si>
  <si>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</si>
  <si>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</si>
  <si>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</si>
  <si>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</si>
  <si>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</si>
  <si>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</si>
  <si>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</si>
  <si>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</si>
  <si>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</si>
  <si>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</si>
  <si>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</si>
  <si>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</si>
  <si>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</si>
  <si>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</si>
  <si>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</si>
  <si>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</si>
  <si>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</si>
  <si>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</si>
  <si>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</si>
  <si>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</si>
  <si>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</si>
  <si>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</si>
  <si>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</si>
  <si>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</si>
  <si>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</si>
  <si>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</si>
  <si>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</si>
  <si>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</si>
  <si>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</si>
  <si>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</si>
  <si>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</si>
  <si>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</si>
  <si>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</si>
  <si>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</si>
  <si>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</si>
  <si>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</si>
  <si>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</si>
  <si>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</si>
  <si>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</si>
  <si>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</si>
  <si>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</si>
  <si>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</si>
  <si>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</si>
  <si>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</si>
  <si>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</si>
  <si>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</si>
  <si>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</si>
  <si>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</si>
  <si>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</si>
  <si>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</si>
  <si>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</si>
  <si>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</si>
  <si>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</si>
  <si>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</si>
  <si>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</si>
  <si>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</si>
  <si>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</si>
  <si>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</si>
  <si>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</si>
  <si>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</si>
  <si>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</si>
  <si>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</si>
  <si>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</si>
  <si>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</si>
  <si>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</si>
  <si>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</si>
  <si>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</si>
  <si>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</si>
  <si>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</si>
  <si>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</si>
  <si>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</si>
  <si>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</si>
  <si>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</si>
  <si>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</si>
  <si>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</si>
  <si>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</si>
  <si>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</si>
  <si>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</si>
  <si>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</si>
  <si>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</si>
  <si>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</si>
  <si>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</si>
  <si>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</si>
  <si>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</si>
  <si>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</si>
  <si>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</si>
  <si>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</si>
  <si>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</si>
  <si>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</si>
  <si>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</si>
  <si>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</si>
  <si>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</si>
  <si>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</si>
  <si>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</si>
  <si>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</si>
  <si>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</si>
  <si>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</si>
  <si>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</si>
  <si>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</si>
  <si>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</si>
  <si>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</si>
  <si>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</si>
  <si>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</si>
  <si>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</si>
  <si>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</si>
  <si>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</si>
  <si>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</si>
  <si>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</si>
  <si>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</si>
  <si>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</si>
  <si>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</si>
  <si>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</si>
  <si>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</si>
  <si>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</si>
  <si>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</si>
  <si>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</si>
  <si>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</si>
  <si>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</si>
  <si>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</si>
  <si>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</si>
  <si>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</si>
  <si>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</si>
  <si>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</si>
  <si>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</si>
  <si>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</si>
  <si>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</si>
  <si>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</si>
  <si>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</si>
  <si>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</si>
  <si>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</si>
  <si>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</si>
  <si>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</si>
  <si>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</si>
  <si>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</si>
  <si>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</si>
  <si>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</si>
  <si>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</si>
  <si>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</si>
  <si>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</si>
  <si>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</si>
  <si>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</si>
  <si>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</si>
  <si>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</si>
  <si>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</si>
  <si>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</si>
  <si>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</si>
  <si>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</si>
  <si>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</si>
  <si>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</si>
  <si>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</si>
  <si>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</si>
  <si>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</si>
  <si>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</si>
  <si>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</si>
  <si>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</si>
  <si>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</si>
  <si>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</si>
  <si>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</si>
  <si>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</si>
  <si>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</si>
  <si>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</si>
  <si>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</si>
  <si>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</si>
  <si>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</si>
  <si>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</si>
  <si>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</si>
  <si>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</si>
  <si>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</si>
  <si>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</si>
  <si>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</si>
  <si>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</si>
  <si>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</si>
  <si>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</si>
  <si>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</si>
  <si>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</si>
  <si>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</si>
  <si>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</si>
  <si>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</si>
  <si>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</si>
  <si>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</si>
  <si>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</si>
  <si>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</si>
  <si>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</si>
  <si>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</si>
  <si>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</si>
  <si>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</si>
  <si>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</si>
  <si>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</si>
  <si>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</si>
  <si>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</si>
  <si>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</si>
  <si>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</si>
  <si>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</si>
  <si>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</si>
  <si>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</si>
  <si>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</si>
  <si>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</si>
  <si>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</si>
  <si>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</si>
  <si>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</si>
  <si>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</si>
  <si>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</si>
  <si>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</si>
  <si>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</si>
  <si>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</si>
  <si>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</si>
  <si>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</si>
  <si>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</si>
  <si>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</si>
  <si>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</si>
  <si>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</si>
  <si>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</si>
  <si>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</si>
  <si>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</si>
  <si>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</si>
  <si>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</si>
  <si>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</si>
  <si>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</si>
  <si>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</si>
  <si>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</si>
  <si>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</si>
  <si>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</si>
  <si>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</si>
  <si>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</si>
  <si>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</si>
  <si>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</si>
  <si>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</si>
  <si>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</si>
  <si>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</si>
  <si>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</si>
  <si>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</si>
  <si>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</si>
  <si>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</si>
  <si>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</si>
  <si>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</si>
  <si>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</si>
  <si>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</si>
  <si>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</si>
  <si>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</si>
  <si>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</si>
  <si>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</si>
  <si>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</si>
  <si>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</si>
  <si>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</si>
  <si>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</si>
  <si>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</si>
  <si>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</si>
  <si>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</si>
  <si>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</si>
  <si>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</si>
  <si>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</si>
  <si>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</si>
  <si>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</si>
  <si>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</si>
  <si>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</si>
  <si>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</si>
  <si>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</si>
  <si>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</si>
  <si>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</si>
  <si>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</si>
  <si>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</si>
  <si>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</si>
  <si>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</si>
  <si>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</si>
  <si>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</si>
  <si>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</si>
  <si>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</si>
  <si>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</si>
  <si>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</si>
  <si>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</si>
  <si>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</si>
  <si>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</si>
  <si>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</si>
  <si>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</si>
  <si>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</si>
  <si>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</si>
  <si>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</si>
  <si>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</si>
  <si>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</si>
  <si>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</si>
  <si>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</si>
  <si>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</si>
  <si>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</si>
  <si>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</si>
  <si>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</si>
  <si>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</si>
  <si>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</si>
  <si>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</si>
  <si>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</si>
  <si>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</si>
  <si>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</si>
  <si>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</si>
  <si>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</si>
  <si>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</si>
  <si>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</si>
  <si>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</si>
  <si>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</si>
  <si>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</si>
  <si>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</si>
  <si>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</si>
  <si>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</si>
  <si>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</si>
  <si>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</si>
  <si>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</si>
  <si>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</si>
  <si>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</si>
  <si>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</si>
  <si>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</si>
  <si>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</si>
  <si>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</si>
  <si>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</si>
  <si>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</si>
  <si>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</si>
  <si>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</si>
  <si>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</si>
  <si>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</si>
  <si>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</si>
  <si>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</si>
  <si>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</si>
  <si>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</si>
  <si>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</si>
  <si>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</si>
  <si>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</si>
  <si>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</si>
  <si>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</si>
  <si>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</si>
  <si>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</si>
  <si>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</si>
  <si>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</si>
  <si>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</si>
  <si>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</si>
  <si>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</si>
  <si>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</si>
  <si>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</si>
  <si>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</si>
  <si>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</si>
  <si>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</si>
  <si>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</si>
  <si>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</si>
  <si>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</si>
  <si>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</si>
  <si>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</si>
  <si>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</si>
  <si>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</si>
  <si>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</si>
  <si>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</si>
  <si>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</si>
  <si>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</si>
  <si>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</si>
  <si>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</si>
  <si>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</si>
  <si>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</si>
  <si>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</si>
  <si>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</si>
  <si>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</si>
  <si>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</si>
  <si>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</si>
  <si>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</si>
  <si>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</si>
  <si>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</si>
  <si>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</si>
  <si>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</si>
  <si>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</si>
  <si>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</si>
  <si>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</si>
  <si>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</si>
  <si>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</si>
  <si>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</si>
  <si>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</si>
  <si>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</si>
  <si>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</si>
  <si>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</si>
  <si>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</si>
  <si>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</si>
  <si>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</si>
  <si>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</si>
  <si>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</si>
  <si>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</si>
  <si>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</si>
  <si>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</si>
  <si>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</si>
  <si>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</si>
  <si>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</si>
  <si>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</si>
  <si>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</si>
  <si>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</si>
  <si>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</si>
  <si>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</si>
  <si>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</si>
  <si>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</si>
  <si>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</si>
  <si>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</si>
  <si>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</si>
  <si>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</si>
  <si>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</si>
  <si>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</si>
  <si>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</si>
  <si>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</si>
  <si>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</si>
  <si>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</si>
  <si>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</si>
  <si>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</si>
  <si>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</si>
  <si>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</si>
  <si>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</si>
  <si>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</si>
  <si>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</si>
  <si>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</si>
  <si>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</si>
  <si>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</si>
  <si>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</si>
  <si>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</si>
  <si>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</si>
  <si>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</si>
  <si>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</si>
  <si>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</si>
  <si>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</si>
  <si>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</si>
  <si>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</si>
  <si>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</si>
  <si>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</si>
  <si>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</si>
  <si>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</si>
  <si>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</si>
  <si>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</si>
  <si>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</si>
  <si>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</si>
  <si>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</si>
  <si>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</si>
  <si>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</si>
  <si>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</si>
  <si>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</si>
  <si>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</si>
  <si>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</si>
  <si>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</si>
  <si>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</si>
  <si>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</si>
  <si>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</si>
  <si>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</si>
  <si>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</si>
  <si>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</si>
  <si>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</si>
  <si>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</si>
  <si>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</si>
  <si>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</si>
  <si>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</si>
  <si>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</si>
  <si>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</si>
  <si>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</si>
  <si>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</si>
  <si>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</si>
  <si>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</si>
  <si>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</si>
  <si>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</si>
  <si>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</si>
  <si>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</si>
  <si>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</si>
  <si>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</si>
  <si>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</si>
  <si>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</si>
  <si>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</si>
  <si>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</si>
  <si>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</si>
  <si>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</si>
  <si>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</si>
  <si>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</si>
  <si>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</si>
  <si>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</si>
  <si>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</si>
  <si>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</si>
  <si>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</si>
  <si>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</si>
  <si>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</si>
  <si>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</si>
  <si>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</si>
  <si>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</si>
  <si>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</si>
  <si>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</si>
  <si>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</si>
  <si>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</si>
  <si>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</si>
  <si>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</si>
  <si>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</si>
  <si>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</si>
  <si>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</si>
  <si>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</si>
  <si>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</si>
  <si>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</si>
  <si>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</si>
  <si>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</si>
  <si>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</si>
  <si>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</si>
  <si>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</si>
  <si>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</si>
  <si>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</si>
  <si>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</si>
  <si>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</si>
  <si>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</si>
  <si>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</si>
  <si>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</si>
  <si>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</si>
  <si>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</si>
  <si>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</si>
  <si>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</si>
  <si>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</si>
  <si>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</si>
  <si>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</si>
  <si>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</si>
  <si>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</si>
  <si>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</si>
  <si>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</si>
  <si>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</si>
  <si>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</si>
  <si>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</si>
  <si>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</si>
  <si>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</si>
  <si>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</si>
  <si>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</si>
  <si>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</si>
  <si>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</si>
  <si>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</si>
  <si>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</si>
  <si>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</si>
  <si>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</si>
  <si>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</si>
  <si>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</si>
  <si>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</si>
  <si>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</si>
  <si>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</si>
  <si>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</si>
  <si>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</si>
  <si>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</si>
  <si>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</si>
  <si>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</si>
  <si>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</si>
  <si>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</si>
  <si>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</si>
  <si>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</si>
  <si>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</si>
  <si>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</si>
  <si>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</si>
  <si>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</si>
  <si>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</si>
  <si>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</si>
  <si>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</si>
  <si>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</si>
  <si>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</si>
  <si>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</si>
  <si>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</si>
  <si>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</si>
  <si>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</si>
  <si>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</si>
  <si>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</si>
  <si>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</si>
  <si>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</si>
  <si>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</si>
  <si>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</si>
  <si>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</si>
  <si>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</si>
  <si>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</si>
  <si>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</si>
  <si>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</si>
  <si>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</si>
  <si>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</si>
  <si>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</si>
  <si>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</si>
  <si>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</si>
  <si>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</si>
  <si>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</si>
  <si>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</si>
  <si>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</si>
  <si>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</si>
  <si>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</si>
  <si>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</si>
  <si>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</si>
  <si>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</si>
  <si>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</si>
  <si>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</si>
  <si>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</si>
  <si>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</si>
  <si>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</si>
  <si>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</si>
  <si>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</si>
  <si>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</si>
  <si>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</si>
  <si>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</si>
  <si>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</si>
  <si>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</si>
  <si>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</si>
  <si>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</si>
  <si>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</si>
  <si>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</si>
  <si>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</si>
  <si>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</si>
  <si>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</si>
  <si>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</si>
  <si>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</si>
  <si>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</si>
  <si>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</si>
  <si>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</si>
  <si>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</si>
  <si>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</si>
  <si>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</si>
  <si>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</si>
  <si>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</si>
  <si>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</si>
  <si>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</si>
  <si>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</si>
  <si>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</si>
  <si>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</si>
  <si>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</si>
  <si>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</si>
  <si>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</si>
  <si>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</si>
  <si>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</si>
  <si>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</si>
  <si>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</si>
  <si>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</si>
  <si>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</si>
  <si>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</si>
  <si>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</si>
  <si>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</si>
  <si>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</si>
  <si>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</si>
  <si>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</si>
  <si>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</si>
  <si>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</si>
  <si>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</si>
  <si>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</si>
  <si>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</si>
  <si>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</si>
  <si>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</si>
  <si>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</si>
  <si>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</si>
  <si>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</si>
  <si>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</si>
  <si>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</si>
  <si>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</si>
  <si>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</si>
  <si>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</si>
  <si>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</si>
  <si>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</si>
  <si>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</si>
  <si>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</si>
  <si>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</si>
  <si>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</si>
  <si>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</si>
  <si>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</si>
  <si>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</si>
  <si>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</si>
  <si>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</si>
  <si>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</si>
  <si>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</si>
  <si>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</si>
  <si>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</si>
  <si>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</si>
  <si>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</si>
  <si>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</si>
  <si>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</si>
  <si>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</si>
  <si>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</si>
  <si>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</si>
  <si>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</si>
  <si>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</si>
  <si>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</si>
  <si>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</si>
  <si>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</si>
  <si>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</si>
  <si>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</si>
  <si>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</si>
  <si>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</si>
  <si>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</si>
  <si>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</si>
  <si>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</si>
  <si>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</si>
  <si>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</si>
  <si>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</si>
  <si>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</si>
  <si>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</si>
  <si>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</si>
  <si>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</si>
  <si>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</si>
  <si>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</si>
  <si>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</si>
  <si>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</si>
  <si>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</si>
  <si>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</si>
  <si>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</si>
  <si>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</si>
  <si>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</si>
  <si>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</si>
  <si>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</si>
  <si>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</si>
  <si>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</si>
  <si>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</si>
  <si>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</si>
  <si>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</si>
  <si>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</si>
  <si>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</si>
  <si>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</si>
  <si>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</si>
  <si>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</si>
  <si>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</si>
  <si>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</si>
  <si>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</si>
  <si>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</si>
  <si>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</si>
  <si>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</si>
  <si>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</si>
  <si>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</si>
  <si>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</si>
  <si>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</si>
  <si>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</si>
  <si>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</si>
  <si>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</si>
  <si>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</si>
  <si>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</si>
  <si>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</si>
  <si>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</si>
  <si>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</si>
  <si>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</si>
  <si>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</si>
  <si>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</si>
  <si>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</si>
  <si>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</si>
  <si>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</si>
  <si>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</si>
  <si>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</si>
  <si>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</si>
  <si>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</si>
  <si>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</si>
  <si>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</si>
  <si>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</si>
  <si>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</si>
  <si>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</si>
  <si>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</si>
  <si>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</si>
  <si>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</si>
  <si>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</si>
  <si>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</si>
  <si>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</si>
  <si>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</si>
  <si>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</si>
  <si>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</si>
  <si>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</si>
  <si>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</si>
  <si>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</si>
  <si>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</si>
  <si>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</si>
  <si>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</si>
  <si>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</si>
  <si>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</si>
  <si>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</si>
  <si>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</si>
  <si>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</si>
  <si>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</si>
  <si>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</si>
  <si>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</si>
  <si>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</si>
  <si>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</si>
  <si>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</si>
  <si>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</si>
  <si>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</si>
  <si>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</si>
  <si>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</si>
  <si>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</si>
  <si>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</si>
  <si>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</si>
  <si>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</si>
  <si>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</si>
  <si>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</si>
  <si>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</si>
  <si>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</si>
  <si>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</si>
  <si>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</si>
  <si>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</si>
  <si>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</si>
  <si>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</si>
  <si>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</si>
  <si>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</si>
  <si>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</si>
  <si>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</si>
  <si>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</si>
  <si>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</si>
  <si>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</si>
  <si>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</si>
  <si>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</si>
  <si>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</si>
  <si>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</si>
  <si>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</si>
  <si>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</si>
  <si>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</si>
  <si>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</si>
  <si>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</si>
  <si>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</si>
  <si>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</si>
  <si>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</si>
  <si>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</si>
  <si>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</si>
  <si>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</si>
  <si>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</si>
  <si>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</si>
  <si>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</si>
  <si>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</si>
  <si>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</si>
  <si>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</si>
  <si>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</si>
  <si>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</si>
  <si>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</si>
  <si>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</si>
  <si>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</si>
  <si>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</si>
  <si>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</si>
  <si>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</si>
  <si>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</si>
  <si>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</si>
  <si>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</si>
  <si>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</si>
  <si>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</si>
  <si>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</si>
  <si>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</si>
  <si>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</si>
  <si>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</si>
  <si>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</si>
  <si>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</si>
  <si>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</si>
  <si>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</si>
  <si>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</si>
  <si>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</si>
  <si>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</si>
  <si>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</si>
  <si>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</si>
  <si>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</si>
  <si>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</si>
  <si>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</si>
  <si>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</si>
  <si>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</si>
  <si>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</si>
  <si>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</si>
  <si>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</si>
  <si>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</si>
  <si>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</si>
  <si>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</si>
  <si>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</si>
  <si>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</si>
  <si>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</si>
  <si>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</si>
  <si>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</si>
  <si>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</si>
  <si>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</si>
  <si>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</si>
  <si>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</si>
  <si>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</si>
  <si>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</si>
  <si>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</si>
  <si>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</si>
  <si>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</si>
  <si>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</si>
  <si>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</si>
  <si>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</si>
  <si>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</si>
  <si>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</si>
  <si>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</si>
  <si>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</si>
  <si>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</si>
  <si>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</si>
  <si>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</si>
  <si>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</si>
  <si>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</si>
  <si>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</si>
  <si>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</si>
  <si>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</si>
  <si>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</si>
  <si>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</si>
  <si>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</si>
  <si>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</si>
  <si>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</si>
  <si>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</si>
  <si>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</si>
  <si>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</si>
  <si>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</si>
  <si>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</si>
  <si>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</si>
  <si>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</si>
  <si>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</si>
  <si>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</si>
  <si>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</si>
  <si>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</si>
  <si>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</si>
  <si>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</si>
  <si>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</si>
  <si>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</si>
  <si>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</si>
  <si>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</si>
  <si>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</si>
  <si>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</si>
  <si>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</si>
  <si>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</si>
  <si>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</si>
  <si>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</si>
  <si>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</si>
  <si>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</si>
  <si>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</si>
  <si>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</si>
  <si>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</si>
  <si>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</si>
  <si>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</si>
  <si>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</si>
  <si>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</si>
  <si>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</si>
  <si>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</si>
  <si>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</si>
  <si>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</si>
  <si>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</si>
  <si>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</si>
  <si>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</si>
  <si>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</si>
  <si>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</si>
  <si>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</si>
  <si>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</si>
  <si>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</si>
  <si>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</si>
  <si>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</si>
  <si>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</si>
  <si>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</si>
  <si>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</si>
  <si>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</si>
  <si>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</si>
  <si>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</si>
  <si>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</si>
  <si>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</si>
  <si>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</si>
  <si>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</si>
  <si>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</si>
  <si>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</si>
  <si>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</si>
  <si>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</si>
  <si>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</si>
  <si>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</si>
  <si>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</si>
  <si>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</si>
  <si>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</si>
  <si>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</si>
  <si>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</si>
  <si>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</si>
  <si>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</si>
  <si>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</si>
  <si>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</si>
  <si>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</si>
  <si>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</si>
  <si>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</si>
  <si>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</si>
  <si>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</si>
  <si>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</si>
  <si>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</si>
  <si>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</si>
  <si>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</si>
  <si>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</si>
  <si>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</si>
  <si>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</si>
  <si>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</si>
  <si>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</si>
  <si>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</si>
  <si>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</si>
  <si>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</si>
  <si>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</si>
  <si>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</si>
  <si>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</si>
  <si>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</si>
  <si>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</si>
  <si>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</si>
  <si>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</si>
  <si>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</si>
  <si>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</si>
  <si>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</si>
  <si>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</si>
  <si>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</si>
  <si>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</si>
  <si>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</si>
  <si>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</si>
  <si>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</si>
  <si>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</si>
  <si>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</si>
  <si>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</si>
  <si>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</si>
  <si>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</si>
  <si>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</si>
  <si>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</si>
  <si>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</si>
  <si>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</si>
  <si>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</si>
  <si>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</si>
  <si>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</si>
  <si>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</si>
  <si>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</si>
  <si>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</si>
  <si>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</si>
  <si>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</si>
  <si>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</si>
  <si>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</si>
  <si>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</si>
  <si>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</si>
  <si>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</si>
  <si>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</si>
  <si>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</si>
  <si>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</si>
  <si>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</si>
  <si>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</si>
  <si>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</si>
  <si>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</si>
  <si>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</si>
  <si>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</si>
  <si>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</si>
  <si>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</si>
  <si>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</si>
  <si>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</si>
  <si>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</si>
  <si>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</si>
  <si>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</si>
  <si>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</si>
  <si>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</si>
  <si>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</si>
  <si>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</si>
  <si>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</si>
  <si>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</si>
  <si>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</si>
  <si>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</si>
  <si>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</si>
  <si>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</si>
  <si>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</si>
  <si>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</si>
  <si>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</si>
  <si>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</si>
  <si>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</si>
  <si>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</si>
  <si>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</si>
  <si>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</si>
  <si>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</si>
  <si>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</si>
  <si>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</si>
  <si>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</si>
  <si>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</si>
  <si>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</si>
  <si>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</si>
  <si>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</si>
  <si>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</si>
  <si>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</si>
  <si>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</si>
  <si>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</si>
  <si>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</si>
  <si>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</si>
  <si>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</si>
  <si>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</si>
  <si>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</si>
  <si>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</si>
  <si>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</si>
  <si>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</si>
  <si>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</si>
  <si>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</si>
  <si>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</si>
  <si>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</si>
  <si>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</si>
  <si>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</si>
  <si>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</si>
  <si>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</si>
  <si>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</si>
  <si>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</si>
  <si>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</si>
  <si>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</si>
  <si>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</si>
  <si>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</si>
  <si>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</si>
  <si>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</si>
  <si>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</si>
  <si>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</si>
  <si>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</si>
  <si>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</si>
  <si>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</si>
  <si>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</si>
  <si>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</si>
  <si>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</si>
  <si>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</si>
  <si>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</si>
  <si>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</si>
  <si>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</si>
  <si>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</si>
  <si>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</si>
  <si>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</si>
  <si>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</si>
  <si>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</si>
  <si>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</si>
  <si>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</si>
  <si>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</si>
  <si>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</si>
  <si>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</si>
  <si>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</si>
  <si>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</si>
  <si>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</si>
  <si>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</si>
  <si>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</si>
  <si>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</si>
  <si>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</si>
  <si>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</si>
  <si>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</si>
  <si>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</si>
  <si>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</si>
  <si>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</si>
  <si>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</si>
  <si>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</si>
  <si>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</si>
  <si>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</si>
  <si>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</si>
  <si>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</si>
  <si>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</si>
  <si>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</si>
  <si>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</si>
  <si>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</si>
  <si>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</si>
  <si>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</si>
  <si>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</si>
  <si>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</si>
  <si>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</si>
  <si>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</si>
  <si>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</si>
  <si>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</si>
  <si>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</si>
  <si>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</si>
  <si>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</si>
  <si>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</si>
  <si>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</si>
  <si>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</si>
  <si>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</si>
  <si>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</si>
  <si>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</si>
  <si>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</si>
  <si>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</si>
  <si>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</si>
  <si>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</si>
  <si>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</si>
  <si>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</si>
  <si>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</si>
  <si>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</si>
  <si>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</si>
  <si>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</si>
  <si>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</si>
  <si>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</si>
  <si>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</si>
  <si>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</si>
  <si>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</si>
  <si>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</si>
  <si>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</si>
  <si>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</si>
  <si>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</si>
  <si>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</si>
  <si>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</si>
  <si>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</si>
  <si>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</si>
  <si>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</si>
  <si>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</si>
  <si>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</si>
  <si>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</si>
  <si>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</si>
  <si>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</si>
  <si>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</si>
  <si>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</si>
  <si>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</si>
  <si>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</si>
  <si>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</si>
  <si>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</si>
  <si>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</si>
  <si>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</si>
  <si>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</si>
  <si>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</si>
  <si>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</si>
  <si>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</si>
  <si>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</si>
  <si>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</si>
  <si>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</si>
  <si>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</si>
  <si>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</si>
  <si>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</si>
  <si>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</si>
  <si>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</si>
  <si>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</si>
  <si>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</si>
  <si>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</si>
  <si>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</si>
  <si>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</si>
  <si>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</si>
  <si>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</si>
  <si>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</si>
  <si>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</si>
  <si>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</si>
  <si>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</si>
  <si>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</si>
  <si>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</si>
  <si>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</si>
  <si>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</si>
  <si>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</si>
  <si>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</si>
  <si>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</si>
  <si>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</si>
  <si>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</si>
  <si>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</si>
  <si>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</si>
  <si>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</si>
  <si>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</si>
  <si>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</si>
  <si>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</si>
  <si>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</si>
  <si>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</si>
  <si>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</si>
  <si>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</si>
  <si>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</si>
  <si>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</si>
  <si>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</si>
  <si>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</si>
  <si>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</si>
  <si>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</si>
  <si>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</si>
  <si>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</si>
  <si>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</si>
  <si>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</si>
  <si>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</si>
  <si>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</si>
  <si>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</si>
  <si>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</si>
  <si>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</si>
  <si>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</si>
  <si>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</si>
  <si>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</si>
  <si>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</si>
  <si>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</si>
  <si>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</si>
  <si>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</si>
  <si>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</si>
  <si>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</si>
  <si>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</si>
  <si>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</si>
  <si>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</si>
  <si>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</si>
  <si>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</si>
  <si>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</si>
  <si>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</si>
  <si>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</si>
  <si>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</si>
  <si>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</si>
  <si>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</si>
  <si>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</si>
  <si>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</si>
  <si>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</si>
  <si>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</si>
  <si>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</si>
  <si>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</si>
  <si>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</si>
  <si>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</si>
  <si>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</si>
  <si>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</si>
  <si>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</si>
  <si>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</si>
  <si>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</si>
  <si>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</si>
  <si>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</si>
  <si>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</si>
  <si>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</si>
  <si>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</si>
  <si>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</si>
  <si>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</si>
  <si>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</si>
  <si>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</si>
  <si>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</si>
  <si>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</si>
  <si>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</si>
  <si>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</si>
  <si>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</si>
  <si>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</si>
  <si>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</si>
  <si>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</si>
  <si>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</si>
  <si>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</si>
  <si>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</si>
  <si>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</si>
  <si>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</si>
  <si>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</si>
  <si>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</si>
  <si>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</si>
  <si>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</si>
  <si>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</si>
  <si>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</si>
  <si>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</si>
  <si>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</si>
  <si>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</si>
  <si>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</si>
  <si>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</si>
  <si>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</si>
  <si>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</si>
  <si>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</si>
  <si>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</si>
  <si>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</si>
  <si>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</si>
  <si>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</si>
  <si>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</si>
  <si>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</si>
  <si>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</si>
  <si>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</si>
  <si>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</si>
  <si>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</si>
  <si>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</si>
  <si>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</si>
  <si>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</si>
  <si>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</si>
  <si>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</si>
  <si>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</si>
  <si>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</si>
  <si>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</si>
  <si>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</si>
  <si>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</si>
  <si>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</si>
  <si>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</si>
  <si>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</si>
  <si>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</si>
  <si>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</si>
  <si>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</si>
  <si>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</si>
  <si>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</si>
  <si>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</si>
  <si>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</si>
  <si>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</si>
  <si>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</si>
  <si>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</si>
  <si>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</si>
  <si>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</si>
  <si>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</si>
  <si>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</si>
  <si>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</si>
  <si>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</si>
  <si>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</si>
  <si>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</si>
  <si>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</si>
  <si>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</si>
  <si>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</si>
  <si>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</si>
  <si>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</si>
  <si>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</si>
  <si>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</si>
  <si>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</si>
  <si>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</si>
  <si>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</si>
  <si>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</si>
  <si>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</si>
  <si>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</si>
  <si>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</si>
  <si>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</si>
  <si>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</si>
  <si>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</si>
  <si>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</si>
  <si>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</si>
  <si>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</si>
  <si>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</si>
  <si>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</si>
  <si>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</si>
  <si>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</si>
  <si>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</si>
  <si>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</si>
  <si>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</si>
  <si>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</si>
  <si>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</si>
  <si>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</si>
  <si>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</si>
  <si>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</si>
  <si>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</si>
  <si>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</si>
  <si>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</si>
  <si>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</si>
  <si>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</si>
  <si>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</si>
  <si>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</si>
  <si>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</si>
  <si>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</si>
  <si>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</si>
  <si>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</si>
  <si>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</si>
  <si>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</si>
  <si>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</si>
  <si>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</si>
  <si>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</si>
  <si>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</si>
  <si>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</si>
  <si>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</si>
  <si>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</si>
  <si>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</si>
  <si>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</si>
  <si>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</si>
  <si>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</si>
  <si>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</si>
  <si>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</si>
  <si>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</si>
  <si>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</si>
  <si>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</si>
  <si>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</si>
  <si>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</si>
  <si>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</si>
  <si>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</si>
  <si>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</si>
  <si>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</si>
  <si>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</si>
  <si>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</si>
  <si>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</si>
  <si>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</si>
  <si>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</si>
  <si>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</si>
  <si>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</si>
  <si>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</si>
  <si>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</si>
  <si>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</si>
  <si>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</si>
  <si>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</si>
  <si>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</si>
  <si>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</si>
  <si>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</si>
  <si>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</si>
  <si>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</si>
  <si>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</si>
  <si>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</si>
  <si>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</si>
  <si>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</si>
  <si>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</si>
  <si>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</si>
  <si>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</si>
  <si>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</si>
  <si>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</si>
  <si>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</si>
  <si>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</si>
  <si>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</si>
  <si>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</si>
  <si>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</si>
  <si>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</si>
  <si>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</si>
  <si>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</si>
  <si>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</si>
  <si>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</si>
  <si>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</si>
  <si>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</si>
  <si>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</si>
  <si>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</si>
  <si>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</si>
  <si>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</si>
  <si>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</si>
  <si>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</si>
  <si>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</si>
  <si>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</si>
  <si>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</si>
  <si>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</si>
  <si>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</si>
  <si>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</si>
  <si>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</si>
  <si>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</si>
  <si>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</si>
  <si>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</si>
  <si>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</si>
  <si>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</si>
  <si>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</si>
  <si>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</si>
  <si>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</si>
  <si>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</si>
  <si>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</si>
  <si>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</si>
  <si>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</si>
  <si>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</si>
  <si>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</si>
  <si>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</si>
  <si>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</si>
  <si>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</si>
  <si>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</si>
  <si>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</si>
  <si>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</si>
  <si>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</si>
  <si>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</si>
  <si>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</si>
  <si>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</si>
  <si>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</si>
  <si>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</si>
  <si>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</si>
  <si>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</si>
  <si>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</si>
  <si>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</si>
  <si>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</si>
  <si>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</si>
  <si>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</si>
  <si>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</si>
  <si>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</si>
  <si>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</si>
  <si>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</si>
  <si>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</si>
  <si>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</si>
  <si>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</si>
  <si>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</si>
  <si>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</si>
  <si>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</si>
  <si>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</si>
  <si>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</si>
  <si>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</si>
  <si>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</si>
  <si>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</si>
  <si>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</si>
  <si>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</si>
  <si>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</si>
  <si>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</si>
  <si>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</si>
  <si>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</si>
  <si>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</si>
  <si>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</si>
  <si>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</si>
  <si>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</si>
  <si>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</si>
  <si>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</si>
  <si>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</si>
  <si>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</si>
  <si>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</si>
  <si>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</si>
  <si>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</si>
  <si>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</si>
  <si>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</si>
  <si>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</si>
  <si>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</si>
  <si>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</si>
  <si>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</si>
  <si>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</si>
  <si>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</si>
  <si>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</si>
  <si>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</si>
  <si>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</si>
  <si>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</si>
  <si>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</si>
  <si>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</si>
  <si>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</si>
  <si>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</si>
  <si>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</si>
  <si>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</si>
  <si>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</si>
  <si>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</si>
  <si>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</si>
  <si>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</si>
  <si>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</si>
  <si>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</si>
  <si>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</si>
  <si>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</si>
  <si>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</si>
  <si>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</si>
  <si>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</si>
  <si>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</si>
  <si>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</si>
  <si>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</si>
  <si>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</si>
  <si>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</si>
  <si>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</si>
  <si>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</si>
  <si>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</si>
  <si>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</si>
  <si>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</si>
  <si>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</si>
  <si>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</si>
  <si>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</si>
  <si>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</si>
  <si>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</si>
  <si>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</si>
  <si>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</si>
  <si>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</si>
  <si>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</si>
  <si>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</si>
  <si>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</si>
  <si>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</si>
  <si>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</si>
  <si>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</si>
  <si>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</si>
  <si>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</si>
  <si>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</si>
  <si>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</si>
  <si>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</si>
  <si>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</si>
  <si>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</si>
  <si>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</si>
  <si>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</si>
  <si>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</si>
  <si>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</si>
  <si>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</si>
  <si>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</si>
  <si>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</si>
  <si>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</si>
  <si>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</si>
  <si>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</si>
  <si>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</si>
  <si>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</si>
  <si>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</si>
  <si>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</si>
  <si>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</si>
  <si>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</si>
  <si>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</si>
  <si>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</si>
  <si>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</si>
  <si>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</si>
  <si>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</si>
  <si>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</si>
  <si>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</si>
  <si>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</si>
  <si>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</si>
  <si>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</si>
  <si>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</si>
  <si>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</si>
  <si>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</si>
  <si>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</si>
  <si>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</si>
  <si>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</si>
  <si>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</si>
  <si>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</si>
  <si>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</si>
  <si>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</si>
  <si>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</si>
  <si>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</si>
  <si>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</si>
  <si>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</si>
  <si>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</si>
  <si>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</si>
  <si>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</si>
  <si>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</si>
  <si>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</si>
  <si>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</si>
  <si>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</si>
  <si>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</si>
  <si>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</si>
  <si>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</si>
  <si>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</si>
  <si>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</si>
  <si>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</si>
  <si>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</si>
  <si>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</si>
  <si>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</si>
  <si>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</si>
  <si>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</si>
  <si>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</si>
  <si>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</si>
  <si>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</si>
  <si>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</si>
  <si>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</si>
  <si>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</si>
  <si>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</si>
  <si>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</si>
  <si>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</si>
  <si>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</si>
  <si>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</si>
  <si>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</si>
  <si>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</si>
  <si>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</si>
  <si>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</si>
  <si>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</si>
  <si>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</si>
  <si>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</si>
  <si>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</si>
  <si>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</si>
  <si>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</si>
  <si>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</si>
  <si>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</si>
  <si>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</si>
  <si>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</si>
  <si>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</si>
  <si>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</si>
  <si>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</si>
  <si>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</si>
  <si>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</si>
  <si>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</si>
  <si>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</si>
  <si>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</si>
  <si>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</si>
  <si>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</si>
  <si>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</si>
  <si>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</si>
  <si>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</si>
  <si>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</si>
  <si>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</si>
  <si>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</si>
  <si>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</si>
  <si>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</si>
  <si>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</si>
  <si>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</si>
  <si>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</si>
  <si>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</si>
  <si>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</si>
  <si>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</si>
  <si>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</si>
  <si>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</si>
  <si>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</si>
  <si>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</si>
  <si>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</si>
  <si>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</si>
  <si>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</si>
  <si>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</si>
  <si>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</si>
  <si>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</si>
  <si>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</si>
  <si>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</si>
  <si>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</si>
  <si>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</si>
  <si>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</si>
  <si>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</si>
  <si>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</si>
  <si>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</si>
  <si>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</si>
  <si>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</si>
  <si>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</si>
  <si>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</si>
  <si>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</si>
  <si>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</si>
  <si>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</si>
  <si>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</si>
  <si>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</si>
  <si>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</si>
  <si>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</si>
  <si>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</si>
  <si>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</si>
  <si>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</si>
  <si>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</si>
  <si>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</si>
  <si>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</si>
  <si>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</si>
  <si>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</si>
  <si>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</si>
  <si>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</si>
  <si>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</si>
  <si>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</si>
  <si>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</si>
  <si>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</si>
  <si>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</si>
  <si>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</si>
  <si>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</si>
  <si>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</si>
  <si>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</si>
  <si>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</si>
  <si>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</si>
  <si>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</si>
  <si>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</si>
  <si>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</si>
  <si>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</si>
  <si>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</si>
  <si>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</si>
  <si>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</si>
  <si>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</si>
  <si>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</si>
  <si>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</si>
  <si>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</si>
  <si>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</si>
  <si>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</si>
  <si>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</si>
  <si>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</si>
  <si>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</si>
  <si>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</si>
  <si>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</si>
  <si>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</si>
  <si>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</si>
  <si>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</si>
  <si>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</si>
  <si>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</si>
  <si>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</si>
  <si>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</si>
  <si>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</si>
  <si>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</si>
  <si>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</si>
  <si>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</si>
  <si>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</si>
  <si>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</si>
  <si>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</si>
  <si>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</si>
  <si>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</si>
  <si>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</si>
  <si>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</si>
  <si>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</si>
  <si>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</si>
  <si>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</si>
  <si>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</si>
  <si>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</si>
  <si>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</si>
  <si>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</si>
  <si>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</si>
  <si>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</si>
  <si>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</si>
  <si>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</si>
  <si>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</si>
  <si>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</si>
  <si>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</si>
  <si>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</si>
  <si>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</si>
  <si>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</si>
  <si>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</si>
  <si>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</si>
  <si>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</si>
  <si>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</si>
  <si>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</si>
  <si>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</si>
  <si>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</si>
  <si>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</si>
  <si>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</si>
  <si>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</si>
  <si>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</si>
  <si>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</si>
  <si>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</si>
  <si>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</si>
  <si>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</si>
  <si>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</si>
  <si>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</si>
  <si>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</si>
  <si>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</si>
  <si>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</si>
  <si>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</si>
  <si>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</si>
  <si>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</si>
  <si>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</si>
  <si>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</si>
  <si>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</si>
  <si>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</si>
  <si>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</si>
  <si>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</si>
  <si>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</si>
  <si>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</si>
  <si>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</si>
  <si>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</si>
  <si>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</si>
  <si>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</si>
  <si>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</si>
  <si>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</si>
  <si>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</si>
  <si>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</si>
  <si>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</si>
  <si>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</si>
  <si>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</si>
  <si>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</si>
  <si>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</si>
  <si>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</si>
  <si>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</si>
  <si>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</si>
  <si>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</si>
  <si>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</si>
  <si>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</si>
  <si>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</si>
  <si>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</si>
  <si>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</si>
  <si>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</si>
  <si>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</si>
  <si>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</si>
  <si>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</si>
  <si>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</si>
  <si>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</si>
  <si>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</si>
  <si>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</si>
  <si>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</si>
  <si>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</si>
  <si>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</si>
  <si>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</si>
  <si>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</si>
  <si>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</si>
  <si>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</si>
  <si>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</si>
  <si>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</si>
  <si>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</si>
  <si>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</si>
  <si>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</si>
  <si>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</si>
  <si>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</si>
  <si>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</si>
  <si>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</si>
  <si>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</si>
  <si>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</si>
  <si>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</si>
  <si>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</si>
  <si>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</si>
  <si>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</si>
  <si>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</si>
  <si>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</si>
  <si>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</si>
  <si>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</si>
  <si>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</si>
  <si>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</si>
  <si>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</si>
  <si>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</si>
  <si>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</si>
  <si>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</si>
  <si>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</si>
  <si>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</si>
  <si>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</si>
  <si>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</si>
  <si>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</si>
  <si>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</si>
  <si>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</si>
  <si>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</si>
  <si>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</si>
  <si>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</si>
  <si>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</si>
  <si>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</si>
  <si>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</si>
  <si>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</si>
  <si>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</si>
  <si>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</si>
  <si>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</si>
  <si>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</si>
  <si>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</si>
  <si>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</si>
  <si>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</si>
  <si>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</si>
  <si>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</si>
  <si>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</si>
  <si>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</si>
  <si>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</si>
  <si>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</si>
  <si>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</si>
  <si>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</si>
  <si>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</si>
  <si>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</si>
  <si>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</si>
  <si>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</si>
  <si>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</si>
  <si>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</si>
  <si>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</si>
  <si>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</si>
  <si>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</si>
  <si>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</si>
  <si>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</si>
  <si>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</si>
  <si>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</si>
  <si>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</si>
  <si>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</si>
  <si>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</si>
  <si>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</si>
  <si>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</si>
  <si>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</si>
  <si>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</si>
  <si>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</si>
  <si>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</si>
  <si>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</si>
  <si>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</si>
  <si>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</si>
  <si>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</si>
  <si>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</si>
  <si>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</si>
  <si>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</si>
  <si>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</si>
  <si>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</si>
  <si>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</si>
  <si>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</si>
  <si>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</si>
  <si>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</si>
  <si>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</si>
  <si>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</si>
  <si>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</si>
  <si>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</si>
  <si>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</si>
  <si>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</si>
  <si>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</si>
  <si>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</si>
  <si>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</si>
  <si>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</si>
  <si>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</si>
  <si>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</si>
  <si>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</si>
  <si>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</si>
  <si>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</si>
  <si>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</si>
  <si>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</si>
  <si>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</si>
  <si>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</si>
  <si>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</si>
  <si>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</si>
  <si>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</si>
  <si>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</si>
  <si>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</si>
  <si>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</si>
  <si>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</si>
  <si>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</si>
  <si>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</si>
  <si>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</si>
  <si>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</si>
  <si>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</si>
  <si>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</si>
  <si>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</si>
  <si>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</si>
  <si>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</si>
  <si>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</si>
  <si>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</si>
  <si>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</si>
  <si>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</si>
  <si>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</si>
  <si>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</si>
  <si>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</si>
  <si>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</si>
  <si>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</si>
  <si>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</si>
  <si>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</si>
  <si>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</si>
  <si>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</si>
  <si>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</si>
  <si>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</si>
  <si>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</si>
  <si>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</si>
  <si>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</si>
  <si>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</si>
  <si>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</si>
  <si>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</si>
  <si>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</si>
  <si>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</si>
  <si>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</si>
  <si>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</si>
  <si>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</si>
  <si>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</si>
  <si>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</si>
  <si>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</si>
  <si>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</si>
  <si>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</si>
  <si>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</si>
  <si>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</si>
  <si>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</si>
  <si>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</si>
  <si>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</si>
  <si>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</si>
  <si>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</si>
  <si>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</si>
  <si>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</si>
  <si>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</si>
  <si>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</si>
  <si>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</si>
  <si>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</si>
  <si>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</si>
  <si>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</si>
  <si>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</si>
  <si>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</si>
  <si>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</si>
  <si>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</si>
  <si>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</si>
  <si>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</si>
  <si>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</si>
  <si>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</si>
  <si>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</si>
  <si>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</si>
  <si>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</si>
  <si>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</si>
  <si>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</si>
  <si>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</si>
  <si>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</si>
  <si>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</si>
  <si>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</si>
  <si>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</si>
  <si>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</si>
  <si>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</si>
  <si>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</si>
  <si>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</si>
  <si>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</si>
  <si>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</si>
  <si>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</si>
  <si>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</si>
  <si>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</si>
  <si>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</si>
  <si>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</si>
  <si>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</si>
  <si>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</si>
  <si>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</si>
  <si>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</si>
  <si>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</si>
  <si>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</si>
  <si>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</si>
  <si>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</si>
  <si>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</si>
  <si>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</si>
  <si>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</si>
  <si>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</si>
  <si>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</si>
  <si>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</si>
  <si>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</si>
  <si>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</si>
  <si>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</si>
  <si>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</si>
  <si>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</si>
  <si>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</si>
  <si>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</si>
  <si>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</si>
  <si>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</si>
  <si>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</si>
  <si>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</si>
  <si>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</si>
  <si>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</si>
  <si>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</si>
  <si>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</si>
  <si>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</si>
  <si>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</si>
  <si>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</si>
  <si>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</si>
  <si>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</si>
  <si>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</si>
  <si>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</si>
  <si>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</si>
  <si>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</si>
  <si>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</si>
  <si>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</si>
  <si>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</si>
  <si>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</si>
  <si>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</si>
  <si>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</si>
  <si>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</si>
  <si>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</si>
  <si>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</si>
  <si>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</si>
  <si>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</si>
  <si>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</si>
  <si>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</si>
  <si>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</si>
  <si>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</si>
  <si>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</si>
  <si>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</si>
  <si>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</si>
  <si>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</si>
  <si>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</si>
  <si>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</si>
  <si>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</si>
  <si>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</si>
  <si>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</si>
  <si>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</si>
  <si>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</si>
  <si>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</si>
  <si>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</si>
  <si>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</si>
  <si>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</si>
  <si>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</si>
  <si>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</si>
  <si>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</si>
  <si>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</si>
  <si>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</si>
  <si>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</si>
  <si>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</si>
  <si>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</si>
  <si>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</si>
  <si>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</si>
  <si>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</si>
  <si>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</si>
  <si>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</si>
  <si>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</si>
  <si>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</si>
  <si>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</si>
  <si>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</si>
  <si>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</si>
  <si>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</si>
  <si>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</si>
  <si>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</si>
  <si>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</si>
  <si>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</si>
  <si>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</si>
  <si>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</si>
  <si>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</si>
  <si>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</si>
  <si>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</si>
  <si>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</si>
  <si>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</si>
  <si>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</si>
  <si>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</si>
  <si>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</si>
  <si>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</si>
  <si>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</si>
  <si>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</si>
  <si>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</si>
  <si>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</si>
  <si>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</si>
  <si>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</si>
  <si>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</si>
  <si>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</si>
  <si>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</si>
  <si>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</si>
  <si>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</si>
  <si>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</si>
  <si>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</si>
  <si>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</si>
  <si>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</si>
  <si>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</si>
  <si>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</si>
  <si>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</si>
  <si>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</si>
  <si>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</si>
  <si>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</si>
  <si>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</si>
  <si>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</si>
  <si>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</si>
  <si>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</si>
  <si>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</si>
  <si>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</si>
  <si>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</si>
  <si>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</si>
  <si>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</si>
  <si>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</si>
  <si>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</si>
  <si>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</si>
  <si>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</si>
  <si>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</si>
  <si>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</si>
  <si>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</si>
  <si>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</si>
  <si>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</si>
  <si>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</si>
  <si>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</si>
  <si>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</si>
  <si>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</si>
  <si>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</si>
  <si>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</si>
  <si>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</si>
  <si>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</si>
  <si>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</si>
  <si>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</si>
  <si>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</si>
  <si>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</si>
  <si>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</si>
  <si>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</si>
  <si>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</si>
  <si>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</si>
  <si>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</si>
  <si>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</si>
  <si>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</si>
  <si>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</si>
  <si>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</si>
  <si>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</si>
  <si>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</si>
  <si>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</si>
  <si>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</si>
  <si>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</si>
  <si>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</si>
  <si>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</si>
  <si>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</si>
  <si>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</si>
  <si>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</si>
  <si>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</si>
  <si>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</si>
  <si>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</si>
  <si>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</si>
  <si>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</si>
  <si>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</si>
  <si>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</si>
  <si>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</si>
  <si>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</si>
  <si>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</si>
  <si>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</si>
  <si>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</si>
  <si>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</si>
  <si>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</si>
  <si>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</si>
  <si>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</si>
  <si>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</si>
  <si>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</si>
  <si>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</si>
  <si>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</si>
  <si>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</si>
  <si>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</si>
  <si>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</si>
  <si>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</si>
  <si>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</si>
  <si>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</si>
  <si>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</si>
  <si>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</si>
  <si>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</si>
  <si>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</si>
  <si>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</si>
  <si>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</si>
  <si>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</si>
  <si>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</si>
  <si>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</si>
  <si>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</si>
  <si>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</si>
  <si>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</si>
  <si>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</si>
  <si>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</si>
  <si>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</si>
  <si>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</si>
  <si>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</si>
  <si>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</si>
  <si>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</si>
  <si>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</si>
  <si>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</si>
  <si>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</si>
  <si>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</si>
  <si>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</si>
  <si>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</si>
  <si>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</si>
  <si>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</si>
  <si>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</si>
  <si>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</si>
  <si>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</si>
  <si>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</si>
  <si>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</si>
  <si>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</si>
  <si>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</si>
  <si>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</si>
  <si>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</si>
  <si>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</si>
  <si>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</si>
  <si>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</si>
  <si>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</si>
  <si>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</si>
  <si>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</si>
  <si>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</si>
  <si>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</si>
  <si>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</si>
  <si>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</si>
  <si>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</si>
  <si>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</si>
  <si>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</si>
  <si>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</si>
  <si>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</si>
  <si>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</si>
  <si>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</si>
  <si>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</si>
  <si>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</si>
  <si>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</si>
  <si>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</si>
  <si>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</si>
  <si>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</si>
  <si>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</si>
  <si>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</si>
  <si>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</si>
  <si>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</si>
  <si>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</si>
  <si>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</si>
  <si>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</si>
  <si>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</si>
  <si>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</si>
  <si>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</si>
  <si>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</si>
  <si>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</si>
  <si>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</si>
  <si>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</si>
  <si>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</si>
  <si>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</si>
  <si>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</si>
  <si>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</si>
  <si>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</si>
  <si>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</si>
  <si>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</si>
  <si>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</si>
  <si>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</si>
  <si>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</si>
  <si>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</si>
  <si>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</si>
  <si>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</si>
  <si>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</si>
  <si>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</si>
  <si>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</si>
  <si>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</si>
  <si>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</si>
  <si>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</si>
  <si>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</si>
  <si>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</si>
  <si>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</si>
  <si>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</si>
  <si>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</si>
  <si>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</si>
  <si>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</si>
  <si>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</si>
  <si>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</si>
  <si>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</si>
  <si>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</si>
  <si>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</si>
  <si>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</si>
  <si>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</si>
  <si>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</si>
  <si>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</si>
  <si>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</si>
  <si>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</si>
  <si>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</si>
  <si>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</si>
  <si>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</si>
  <si>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</si>
  <si>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</si>
  <si>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</si>
  <si>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</si>
  <si>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</si>
  <si>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</si>
  <si>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</si>
  <si>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</si>
  <si>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</si>
  <si>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</si>
  <si>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</si>
  <si>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</si>
  <si>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</si>
  <si>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</si>
  <si>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</si>
  <si>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</si>
  <si>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</si>
  <si>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</si>
  <si>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</si>
  <si>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</si>
  <si>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</si>
  <si>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</si>
  <si>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</si>
  <si>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</si>
  <si>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</si>
  <si>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</si>
  <si>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</si>
  <si>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</si>
  <si>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</si>
  <si>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</si>
  <si>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</si>
  <si>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</si>
  <si>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</si>
  <si>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</si>
  <si>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</si>
  <si>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</si>
  <si>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</si>
  <si>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</si>
  <si>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</si>
  <si>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</si>
  <si>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</si>
  <si>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</si>
  <si>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</si>
  <si>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</si>
  <si>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</si>
  <si>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</si>
  <si>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</si>
  <si>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</si>
  <si>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</si>
  <si>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</si>
  <si>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</si>
  <si>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</si>
  <si>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</si>
  <si>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</si>
  <si>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</si>
  <si>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</si>
  <si>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</si>
  <si>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</si>
  <si>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</si>
  <si>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</si>
  <si>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</si>
  <si>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</si>
  <si>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</si>
  <si>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</si>
  <si>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</si>
  <si>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</si>
  <si>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</si>
  <si>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</si>
  <si>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</si>
  <si>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</si>
  <si>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</si>
  <si>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</si>
  <si>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</si>
  <si>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</si>
  <si>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</si>
  <si>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</si>
  <si>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</si>
  <si>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</si>
  <si>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</si>
  <si>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</si>
  <si>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</si>
  <si>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</si>
  <si>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</si>
  <si>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</si>
  <si>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</si>
  <si>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</si>
  <si>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</si>
  <si>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</si>
  <si>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</si>
  <si>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</si>
  <si>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</si>
  <si>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</si>
  <si>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</si>
  <si>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</si>
  <si>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</si>
  <si>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</si>
  <si>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</si>
  <si>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</si>
  <si>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</si>
  <si>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</si>
  <si>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</si>
  <si>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</si>
  <si>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</si>
  <si>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</si>
  <si>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</si>
  <si>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</si>
  <si>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</si>
  <si>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</si>
  <si>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</si>
  <si>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</si>
  <si>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</si>
  <si>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</si>
  <si>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</si>
  <si>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</si>
  <si>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</si>
  <si>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</si>
  <si>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</si>
  <si>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</si>
  <si>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</si>
  <si>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</si>
  <si>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</si>
  <si>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</si>
  <si>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</si>
  <si>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</si>
  <si>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</si>
  <si>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</si>
  <si>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</si>
  <si>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</si>
  <si>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</si>
  <si>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</si>
  <si>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</si>
  <si>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</si>
  <si>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</si>
  <si>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</si>
  <si>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</si>
  <si>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</si>
  <si>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</si>
  <si>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</si>
  <si>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</si>
  <si>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</si>
  <si>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</si>
  <si>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</si>
  <si>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</si>
  <si>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</si>
  <si>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</si>
  <si>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</si>
  <si>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</si>
  <si>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</si>
  <si>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</si>
  <si>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</si>
  <si>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</si>
  <si>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</si>
  <si>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</si>
  <si>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</si>
  <si>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</si>
  <si>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</si>
  <si>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</si>
  <si>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</si>
  <si>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</si>
  <si>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</si>
  <si>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</si>
  <si>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</si>
  <si>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</si>
  <si>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</si>
  <si>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</si>
  <si>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</si>
  <si>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</si>
  <si>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</si>
  <si>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</si>
  <si>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</si>
  <si>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</si>
  <si>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</si>
  <si>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</si>
  <si>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</si>
  <si>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</si>
  <si>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</si>
  <si>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</si>
  <si>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</si>
  <si>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</si>
  <si>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</si>
  <si>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</si>
  <si>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</si>
  <si>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</si>
  <si>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</si>
  <si>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</si>
  <si>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</si>
  <si>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</si>
  <si>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</si>
  <si>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</si>
  <si>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</si>
  <si>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</si>
  <si>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</si>
  <si>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</si>
  <si>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</si>
  <si>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</si>
  <si>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</si>
  <si>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</si>
  <si>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</si>
  <si>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</si>
  <si>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</si>
  <si>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</si>
  <si>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</si>
  <si>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</si>
  <si>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</si>
  <si>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</si>
  <si>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</si>
  <si>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</si>
  <si>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</si>
  <si>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</si>
  <si>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</si>
  <si>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</si>
  <si>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</si>
  <si>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</si>
  <si>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</si>
  <si>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</si>
  <si>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</si>
  <si>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</si>
  <si>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</si>
  <si>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</si>
  <si>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</si>
  <si>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</si>
  <si>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</si>
  <si>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</si>
  <si>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</si>
  <si>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</si>
  <si>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</si>
  <si>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</si>
  <si>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</si>
  <si>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</si>
  <si>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</si>
  <si>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</si>
  <si>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</si>
  <si>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</si>
  <si>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</si>
  <si>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</si>
  <si>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</si>
  <si>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</si>
  <si>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</si>
  <si>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</si>
  <si>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</si>
  <si>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</si>
  <si>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</si>
  <si>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</si>
  <si>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</si>
  <si>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</si>
  <si>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</si>
  <si>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</si>
  <si>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</si>
  <si>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</si>
  <si>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</si>
  <si>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</si>
  <si>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</si>
  <si>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</si>
  <si>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</si>
  <si>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</si>
  <si>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</si>
  <si>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</si>
  <si>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</si>
  <si>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</si>
  <si>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</si>
  <si>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</si>
  <si>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</si>
  <si>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</si>
  <si>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</si>
  <si>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</si>
  <si>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</si>
  <si>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</si>
  <si>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</si>
  <si>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</si>
  <si>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</si>
  <si>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</si>
  <si>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</si>
  <si>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</si>
  <si>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</si>
  <si>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</si>
  <si>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</si>
  <si>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</si>
  <si>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</si>
  <si>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</si>
  <si>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</si>
  <si>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</si>
  <si>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</si>
  <si>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</si>
  <si>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</si>
  <si>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</si>
  <si>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</si>
  <si>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</si>
  <si>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</si>
  <si>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</si>
  <si>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</si>
  <si>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</si>
  <si>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</si>
  <si>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</si>
  <si>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</si>
  <si>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</si>
  <si>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</si>
  <si>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</si>
  <si>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</si>
  <si>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</si>
  <si>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</si>
  <si>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</si>
  <si>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</si>
  <si>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</si>
  <si>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</si>
  <si>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</si>
  <si>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</si>
  <si>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</si>
  <si>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</si>
  <si>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</si>
  <si>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</si>
  <si>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</si>
  <si>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</si>
  <si>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</si>
  <si>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</si>
  <si>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</si>
  <si>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</si>
  <si>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</si>
  <si>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</si>
  <si>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</si>
  <si>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</si>
  <si>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</si>
  <si>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</si>
  <si>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</si>
  <si>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</si>
  <si>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</si>
  <si>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</si>
  <si>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</si>
  <si>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</si>
  <si>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</si>
  <si>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</si>
  <si>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</si>
  <si>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</si>
  <si>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</si>
  <si>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</si>
  <si>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</si>
  <si>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</si>
  <si>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</si>
  <si>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</si>
  <si>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</si>
  <si>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</si>
  <si>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</si>
  <si>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</si>
  <si>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</si>
  <si>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</si>
  <si>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</si>
  <si>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</si>
  <si>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</si>
  <si>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</si>
  <si>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</si>
  <si>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</si>
  <si>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</si>
  <si>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</si>
  <si>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</si>
  <si>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</si>
  <si>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</si>
  <si>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</si>
  <si>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</si>
  <si>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</si>
  <si>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</si>
  <si>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</si>
  <si>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</si>
  <si>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</si>
  <si>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</si>
  <si>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</si>
  <si>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</si>
  <si>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</si>
  <si>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</si>
  <si>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</si>
  <si>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</si>
  <si>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</si>
  <si>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</si>
  <si>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</si>
  <si>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</si>
  <si>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</si>
  <si>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</si>
  <si>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</si>
  <si>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</si>
  <si>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</si>
  <si>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</si>
  <si>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</si>
  <si>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</si>
  <si>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</si>
  <si>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</si>
  <si>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</si>
  <si>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</si>
  <si>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</si>
  <si>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</si>
  <si>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</si>
  <si>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</si>
  <si>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</si>
  <si>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</si>
  <si>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</si>
  <si>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</si>
  <si>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</si>
  <si>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</si>
  <si>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</si>
  <si>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</si>
  <si>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</si>
  <si>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</si>
  <si>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</si>
  <si>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</si>
  <si>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</si>
  <si>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</si>
  <si>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</si>
  <si>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</si>
  <si>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</si>
  <si>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</si>
  <si>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</si>
  <si>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</si>
  <si>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</si>
  <si>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</si>
  <si>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</si>
  <si>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</si>
  <si>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</si>
  <si>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</si>
  <si>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</si>
  <si>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</si>
  <si>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</si>
  <si>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</si>
  <si>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</si>
  <si>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</si>
  <si>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</si>
  <si>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</si>
  <si>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</si>
  <si>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</si>
  <si>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</si>
  <si>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</si>
  <si>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</si>
  <si>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</si>
  <si>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</si>
  <si>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</si>
  <si>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</si>
  <si>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</si>
  <si>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</si>
  <si>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</si>
  <si>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</si>
  <si>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</si>
  <si>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</si>
  <si>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</si>
  <si>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</si>
  <si>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</si>
  <si>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</si>
  <si>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</si>
  <si>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</si>
  <si>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</si>
  <si>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</si>
  <si>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</si>
  <si>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</si>
  <si>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</si>
  <si>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</si>
  <si>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</si>
  <si>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</si>
  <si>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</si>
  <si>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</si>
  <si>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</si>
  <si>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</si>
  <si>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</si>
  <si>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</si>
  <si>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</si>
  <si>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</si>
  <si>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</si>
  <si>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</si>
  <si>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</si>
  <si>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</si>
  <si>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</si>
  <si>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</si>
  <si>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</si>
  <si>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</si>
  <si>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</si>
  <si>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</si>
  <si>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</si>
  <si>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</si>
  <si>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</si>
  <si>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</si>
  <si>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</si>
  <si>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</si>
  <si>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</si>
  <si>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</si>
  <si>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</si>
  <si>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</si>
  <si>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</si>
  <si>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</si>
  <si>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</si>
  <si>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</si>
  <si>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</si>
  <si>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</si>
  <si>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</si>
  <si>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</si>
  <si>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</si>
  <si>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</si>
  <si>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</si>
  <si>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</si>
  <si>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</si>
  <si>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</si>
  <si>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</si>
  <si>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</si>
  <si>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</si>
  <si>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</si>
  <si>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</si>
  <si>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</si>
  <si>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</si>
  <si>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</si>
  <si>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</si>
  <si>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</si>
  <si>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</si>
  <si>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</si>
  <si>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</si>
  <si>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</si>
  <si>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</si>
  <si>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</si>
  <si>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</si>
  <si>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</si>
  <si>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</si>
  <si>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</si>
  <si>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</si>
  <si>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</si>
  <si>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</si>
  <si>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</si>
  <si>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</si>
  <si>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</si>
  <si>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</si>
  <si>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</si>
  <si>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</si>
  <si>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</si>
  <si>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</si>
  <si>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</si>
  <si>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</si>
  <si>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</si>
  <si>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</si>
  <si>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</si>
  <si>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</si>
  <si>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</si>
  <si>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</si>
  <si>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</si>
  <si>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</si>
  <si>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</si>
  <si>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</si>
  <si>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</si>
  <si>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</si>
  <si>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</si>
  <si>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</si>
  <si>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</si>
  <si>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</si>
  <si>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</si>
  <si>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</si>
  <si>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</si>
  <si>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</si>
  <si>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</si>
  <si>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</si>
  <si>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</si>
  <si>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</si>
  <si>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</si>
  <si>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</si>
  <si>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</si>
  <si>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</si>
  <si>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</si>
  <si>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</si>
  <si>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</si>
  <si>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</si>
  <si>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</si>
  <si>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</si>
  <si>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</si>
  <si>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</si>
  <si>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</si>
  <si>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</si>
  <si>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</si>
  <si>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</si>
  <si>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</si>
  <si>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</si>
  <si>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</si>
  <si>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</si>
  <si>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</si>
  <si>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</si>
  <si>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</si>
  <si>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</si>
  <si>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</si>
  <si>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</si>
  <si>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</si>
  <si>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</si>
  <si>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</si>
  <si>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</si>
  <si>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</si>
  <si>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</si>
  <si>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</si>
  <si>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</si>
  <si>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</si>
  <si>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</si>
  <si>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</si>
  <si>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</si>
  <si>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</si>
  <si>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</si>
  <si>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</si>
  <si>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</si>
  <si>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</si>
  <si>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</si>
  <si>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</si>
  <si>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</si>
  <si>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</si>
  <si>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</si>
  <si>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</si>
  <si>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</si>
  <si>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</si>
  <si>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</si>
  <si>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</si>
  <si>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</si>
  <si>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</si>
  <si>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</si>
  <si>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</si>
  <si>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</si>
  <si>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</si>
  <si>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</si>
  <si>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</si>
  <si>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</si>
  <si>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</si>
  <si>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</si>
  <si>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</si>
  <si>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</si>
  <si>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</si>
  <si>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</si>
  <si>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</si>
  <si>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</si>
  <si>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</si>
  <si>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</si>
  <si>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</si>
  <si>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</si>
  <si>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</si>
  <si>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</si>
  <si>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</si>
  <si>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</si>
  <si>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</si>
  <si>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</si>
  <si>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</si>
  <si>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</si>
  <si>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</si>
  <si>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</si>
  <si>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</si>
  <si>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</si>
  <si>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</si>
  <si>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</si>
  <si>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</si>
  <si>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</si>
  <si>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</si>
  <si>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</si>
  <si>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</si>
  <si>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</si>
  <si>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</si>
  <si>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</si>
  <si>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</si>
  <si>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</si>
  <si>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</si>
  <si>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</si>
  <si>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</si>
  <si>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</si>
  <si>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</si>
  <si>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</si>
  <si>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</si>
  <si>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</si>
  <si>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</si>
  <si>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</si>
  <si>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</si>
  <si>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</si>
  <si>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</si>
  <si>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</si>
  <si>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</si>
  <si>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</si>
  <si>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</si>
  <si>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</si>
  <si>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</si>
  <si>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</si>
  <si>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</si>
  <si>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</si>
  <si>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</si>
  <si>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</si>
  <si>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</si>
  <si>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</si>
  <si>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</si>
  <si>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</si>
  <si>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</si>
  <si>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</si>
  <si>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</si>
  <si>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</si>
  <si>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</si>
  <si>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</si>
  <si>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</si>
  <si>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</si>
  <si>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</si>
  <si>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</si>
  <si>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</si>
  <si>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</si>
  <si>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</si>
  <si>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</si>
  <si>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</si>
  <si>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</si>
  <si>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</si>
  <si>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</si>
  <si>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</si>
  <si>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</si>
  <si>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</si>
  <si>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</si>
  <si>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</si>
  <si>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</si>
  <si>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</si>
  <si>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</si>
  <si>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</si>
  <si>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</si>
  <si>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</si>
  <si>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</si>
  <si>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</si>
  <si>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</si>
  <si>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</si>
  <si>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</si>
  <si>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</si>
  <si>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</si>
  <si>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</si>
  <si>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</si>
  <si>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</si>
  <si>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</si>
  <si>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</si>
  <si>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</si>
  <si>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</si>
  <si>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</si>
  <si>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</si>
  <si>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</si>
  <si>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</si>
  <si>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</si>
  <si>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</si>
  <si>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</si>
  <si>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</si>
  <si>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</si>
  <si>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</si>
  <si>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</si>
  <si>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</si>
  <si>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</si>
  <si>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</si>
  <si>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</si>
  <si>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</si>
  <si>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</si>
  <si>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</si>
  <si>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</si>
  <si>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</si>
  <si>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</si>
  <si>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</si>
  <si>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</si>
  <si>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</si>
  <si>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</si>
  <si>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</si>
  <si>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</si>
  <si>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</si>
  <si>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</si>
  <si>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</si>
  <si>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</si>
  <si>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</si>
  <si>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</si>
  <si>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</si>
  <si>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</si>
  <si>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</si>
  <si>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</si>
  <si>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</si>
  <si>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</si>
  <si>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</si>
  <si>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</si>
  <si>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</si>
  <si>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</si>
  <si>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</si>
  <si>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</si>
  <si>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</si>
  <si>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</si>
  <si>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</si>
  <si>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</si>
  <si>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</si>
  <si>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</si>
  <si>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</si>
  <si>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</si>
  <si>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</si>
  <si>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</si>
  <si>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</si>
  <si>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</si>
  <si>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</si>
  <si>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</si>
  <si>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</si>
  <si>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</si>
  <si>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</si>
  <si>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</si>
  <si>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</si>
  <si>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</si>
  <si>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</si>
  <si>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</si>
  <si>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</si>
  <si>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</si>
  <si>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</si>
  <si>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</si>
  <si>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</si>
  <si>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</si>
  <si>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</si>
  <si>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</si>
  <si>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</si>
  <si>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</si>
  <si>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</si>
  <si>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</si>
  <si>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</si>
  <si>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</si>
  <si>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</si>
  <si>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</si>
  <si>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</si>
  <si>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</si>
  <si>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</si>
  <si>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</si>
  <si>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</si>
  <si>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</si>
  <si>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</si>
  <si>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</si>
  <si>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</si>
  <si>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</si>
  <si>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</si>
  <si>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</si>
  <si>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</si>
  <si>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</si>
  <si>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</si>
  <si>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</si>
  <si>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</si>
  <si>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</si>
  <si>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</si>
  <si>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</si>
  <si>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</si>
  <si>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</si>
  <si>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</si>
  <si>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</si>
  <si>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</si>
  <si>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</si>
  <si>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</si>
  <si>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</si>
  <si>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</si>
  <si>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</si>
  <si>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</si>
  <si>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</si>
  <si>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</si>
  <si>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</si>
  <si>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</si>
  <si>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</si>
  <si>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</si>
  <si>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</si>
  <si>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</si>
  <si>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</si>
  <si>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</si>
  <si>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</si>
  <si>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</si>
  <si>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</si>
  <si>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</si>
  <si>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</si>
  <si>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</si>
  <si>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</si>
  <si>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</si>
  <si>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</si>
  <si>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</si>
  <si>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</si>
  <si>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</si>
  <si>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</si>
  <si>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</si>
  <si>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</si>
  <si>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</si>
  <si>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</si>
  <si>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</si>
  <si>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</si>
  <si>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</si>
  <si>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</si>
  <si>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</si>
  <si>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</si>
  <si>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</si>
  <si>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</si>
  <si>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</si>
  <si>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</si>
  <si>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</si>
  <si>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</si>
  <si>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</si>
  <si>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</si>
  <si>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</si>
  <si>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</si>
  <si>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</si>
  <si>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</si>
  <si>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</si>
  <si>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</si>
  <si>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</si>
  <si>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</si>
  <si>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</si>
  <si>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</si>
  <si>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</si>
  <si>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</si>
  <si>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</si>
  <si>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</si>
  <si>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</si>
  <si>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</si>
  <si>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</si>
  <si>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</si>
  <si>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</si>
  <si>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</si>
  <si>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</si>
  <si>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</si>
  <si>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</si>
  <si>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</si>
  <si>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</si>
  <si>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</si>
  <si>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</si>
  <si>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</si>
  <si>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</si>
  <si>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</si>
  <si>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</si>
  <si>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</si>
  <si>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</si>
  <si>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</si>
  <si>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</si>
  <si>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</si>
  <si>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</si>
  <si>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</si>
  <si>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</si>
  <si>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</si>
  <si>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</si>
  <si>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</si>
  <si>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</si>
  <si>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</si>
  <si>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</si>
  <si>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</si>
  <si>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</si>
  <si>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</si>
  <si>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</si>
  <si>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</si>
  <si>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</si>
  <si>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</si>
  <si>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</si>
  <si>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</si>
  <si>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</si>
  <si>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</si>
  <si>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</si>
  <si>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</si>
  <si>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</si>
  <si>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</si>
  <si>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</si>
  <si>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</si>
  <si>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</si>
  <si>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</si>
  <si>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</si>
  <si>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</si>
  <si>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</si>
  <si>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</si>
  <si>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</si>
  <si>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</si>
  <si>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</si>
  <si>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</si>
  <si>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</si>
  <si>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</si>
  <si>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</si>
  <si>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</si>
  <si>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</si>
  <si>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</si>
  <si>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</si>
  <si>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</si>
  <si>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</si>
  <si>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</si>
  <si>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</si>
  <si>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</si>
  <si>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</si>
  <si>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</si>
  <si>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</si>
  <si>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</si>
  <si>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</si>
  <si>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</si>
  <si>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</si>
  <si>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</si>
  <si>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</si>
  <si>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</si>
  <si>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</si>
  <si>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</si>
  <si>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</si>
  <si>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</si>
  <si>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</si>
  <si>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</si>
  <si>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</si>
  <si>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</si>
  <si>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</si>
  <si>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</si>
  <si>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</si>
  <si>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</si>
  <si>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</si>
  <si>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</si>
  <si>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</si>
  <si>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</si>
  <si>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</si>
  <si>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</si>
  <si>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</si>
  <si>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</si>
  <si>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</si>
  <si>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</si>
  <si>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</si>
  <si>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</si>
  <si>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</si>
  <si>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</si>
  <si>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</si>
  <si>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</si>
  <si>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</si>
  <si>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</si>
  <si>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</si>
  <si>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</si>
  <si>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</si>
  <si>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</si>
  <si>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</si>
  <si>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</si>
  <si>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</si>
  <si>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</si>
  <si>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</si>
  <si>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</si>
  <si>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</si>
  <si>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</si>
  <si>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</si>
  <si>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</si>
  <si>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</si>
  <si>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</si>
  <si>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</si>
  <si>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</si>
  <si>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</si>
  <si>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</si>
  <si>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</si>
  <si>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</si>
  <si>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</si>
  <si>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</si>
  <si>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</si>
  <si>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</si>
  <si>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</si>
  <si>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</si>
  <si>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</si>
  <si>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</si>
  <si>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</si>
  <si>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</si>
  <si>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</si>
  <si>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</si>
  <si>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</si>
  <si>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</si>
  <si>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</si>
  <si>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</si>
  <si>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</si>
  <si>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</si>
  <si>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</si>
  <si>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</si>
  <si>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</si>
  <si>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</si>
  <si>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</si>
  <si>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</si>
  <si>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</si>
  <si>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</si>
  <si>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</si>
  <si>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</si>
  <si>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</si>
  <si>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</si>
  <si>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</si>
  <si>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</si>
  <si>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</si>
  <si>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</si>
  <si>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</si>
  <si>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</si>
  <si>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</si>
  <si>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</si>
  <si>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</si>
  <si>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</si>
  <si>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</si>
  <si>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</si>
  <si>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</si>
  <si>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</si>
  <si>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</si>
  <si>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</si>
  <si>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</si>
  <si>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</si>
  <si>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</si>
  <si>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</si>
  <si>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</si>
  <si>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</si>
  <si>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</si>
  <si>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</si>
  <si>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</si>
  <si>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</si>
  <si>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</si>
  <si>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</si>
  <si>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</si>
  <si>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</si>
  <si>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</si>
  <si>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</si>
  <si>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</si>
  <si>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</si>
  <si>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</si>
  <si>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</si>
  <si>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</si>
  <si>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</si>
  <si>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</si>
  <si>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</si>
  <si>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</si>
  <si>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</si>
  <si>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</si>
  <si>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</si>
  <si>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</si>
  <si>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</si>
  <si>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</si>
  <si>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</si>
  <si>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</si>
  <si>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</si>
  <si>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</si>
  <si>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</si>
  <si>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</si>
  <si>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</si>
  <si>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</si>
  <si>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</si>
  <si>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</si>
  <si>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</si>
  <si>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</si>
  <si>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</si>
  <si>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</si>
  <si>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</si>
  <si>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</si>
  <si>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</si>
  <si>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</si>
  <si>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</si>
  <si>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</si>
  <si>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</si>
  <si>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</si>
  <si>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</si>
  <si>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</si>
  <si>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</si>
  <si>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</si>
  <si>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</si>
  <si>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</si>
  <si>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</si>
  <si>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</si>
  <si>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</si>
  <si>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</si>
  <si>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</si>
  <si>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</si>
  <si>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</si>
  <si>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</si>
  <si>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</si>
  <si>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</si>
  <si>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</si>
  <si>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</si>
  <si>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</si>
  <si>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</si>
  <si>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</si>
  <si>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</si>
  <si>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</si>
  <si>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</si>
  <si>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</si>
  <si>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</si>
  <si>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</si>
  <si>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</si>
  <si>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</si>
  <si>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</si>
  <si>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</si>
  <si>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</si>
  <si>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</si>
  <si>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</si>
  <si>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</si>
  <si>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</si>
  <si>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</si>
  <si>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</si>
  <si>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</si>
  <si>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</si>
  <si>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</si>
  <si>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</si>
  <si>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</si>
  <si>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</si>
  <si>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</si>
  <si>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</si>
  <si>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</si>
  <si>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</si>
  <si>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</si>
  <si>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</si>
  <si>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</si>
  <si>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</si>
  <si>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</si>
  <si>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</si>
  <si>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</si>
  <si>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</si>
  <si>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</si>
  <si>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</si>
  <si>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</si>
  <si>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</si>
  <si>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</si>
  <si>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</si>
  <si>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</si>
  <si>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</si>
  <si>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</si>
  <si>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</si>
  <si>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</si>
  <si>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</si>
  <si>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</si>
  <si>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</si>
  <si>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</si>
  <si>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</si>
  <si>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</si>
  <si>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</si>
  <si>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</si>
  <si>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</si>
  <si>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</si>
  <si>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</si>
  <si>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</si>
  <si>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</si>
  <si>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</si>
  <si>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</si>
  <si>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</si>
  <si>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</si>
  <si>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</si>
  <si>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</si>
  <si>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</si>
  <si>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</si>
  <si>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</si>
  <si>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</si>
  <si>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</si>
  <si>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</si>
  <si>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</si>
  <si>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</si>
  <si>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</si>
  <si>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</si>
  <si>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</si>
  <si>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</si>
  <si>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</si>
  <si>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</si>
  <si>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</si>
  <si>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</si>
  <si>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</si>
  <si>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</si>
  <si>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</si>
  <si>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</si>
  <si>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</si>
  <si>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</si>
  <si>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</si>
  <si>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</si>
  <si>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</si>
  <si>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</si>
  <si>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</si>
  <si>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</si>
  <si>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</si>
  <si>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</si>
  <si>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</si>
  <si>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</si>
  <si>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</si>
  <si>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</si>
  <si>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</si>
  <si>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</si>
  <si>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</si>
  <si>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</si>
  <si>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</si>
  <si>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</si>
  <si>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</si>
  <si>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</si>
  <si>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</si>
  <si>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</si>
  <si>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</si>
  <si>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</si>
  <si>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</si>
  <si>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</si>
  <si>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</si>
  <si>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</si>
  <si>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</si>
  <si>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</si>
  <si>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</si>
  <si>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</si>
  <si>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</si>
  <si>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</si>
  <si>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</si>
  <si>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</si>
  <si>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</si>
  <si>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</si>
  <si>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</si>
  <si>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</si>
  <si>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</si>
  <si>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</si>
  <si>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</si>
  <si>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</si>
  <si>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</si>
  <si>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</si>
  <si>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</si>
  <si>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</si>
  <si>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</si>
  <si>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</si>
  <si>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</si>
  <si>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</si>
  <si>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</si>
  <si>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</si>
  <si>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</si>
  <si>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</si>
  <si>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</si>
  <si>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</si>
  <si>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</si>
  <si>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</si>
  <si>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</si>
  <si>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</si>
  <si>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</si>
  <si>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</si>
  <si>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</si>
  <si>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</si>
  <si>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</si>
  <si>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</si>
  <si>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</si>
  <si>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</si>
  <si>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</si>
  <si>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</si>
  <si>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</si>
  <si>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</si>
  <si>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</si>
  <si>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</si>
  <si>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</si>
  <si>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</si>
  <si>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</si>
  <si>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</si>
  <si>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</si>
  <si>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</si>
  <si>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</si>
  <si>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</si>
  <si>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</si>
  <si>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</si>
  <si>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</si>
  <si>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</si>
  <si>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</si>
  <si>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</si>
  <si>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</si>
  <si>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</si>
  <si>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</si>
  <si>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</si>
  <si>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</si>
  <si>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</si>
  <si>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</si>
  <si>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</si>
  <si>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</si>
  <si>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</si>
  <si>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</si>
  <si>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</si>
  <si>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</si>
  <si>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</si>
  <si>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</si>
  <si>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</si>
  <si>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</si>
  <si>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</si>
  <si>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</si>
  <si>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</si>
  <si>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</si>
  <si>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</si>
  <si>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</si>
  <si>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</si>
  <si>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</si>
  <si>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</si>
  <si>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</si>
  <si>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</si>
  <si>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</si>
  <si>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</si>
  <si>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</si>
  <si>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</si>
  <si>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</si>
  <si>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</si>
  <si>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</si>
  <si>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</si>
  <si>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</si>
  <si>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</si>
  <si>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</si>
  <si>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</si>
  <si>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</si>
  <si>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</si>
  <si>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</si>
  <si>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</si>
  <si>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</si>
  <si>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</si>
  <si>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</si>
  <si>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</si>
  <si>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</si>
  <si>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</si>
  <si>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</si>
  <si>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</si>
  <si>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</si>
  <si>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</si>
  <si>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</si>
  <si>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</si>
  <si>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</si>
  <si>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</si>
  <si>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</si>
  <si>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</si>
  <si>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</si>
  <si>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</si>
  <si>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</si>
  <si>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</si>
  <si>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</si>
  <si>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</si>
  <si>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</si>
  <si>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</si>
  <si>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</si>
  <si>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</si>
  <si>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</si>
  <si>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</si>
  <si>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</si>
  <si>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</si>
  <si>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</si>
  <si>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</si>
  <si>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</si>
  <si>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</si>
  <si>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</si>
  <si>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</si>
  <si>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</si>
  <si>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</si>
  <si>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</si>
  <si>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</si>
  <si>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</si>
  <si>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</si>
  <si>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</si>
  <si>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</si>
  <si>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</si>
  <si>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</si>
  <si>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</si>
  <si>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</si>
  <si>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</si>
  <si>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</si>
  <si>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</si>
  <si>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</si>
  <si>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</si>
  <si>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</si>
  <si>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</si>
  <si>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</si>
  <si>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</si>
  <si>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</si>
  <si>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</si>
  <si>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</si>
  <si>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</si>
  <si>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</si>
  <si>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</si>
  <si>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</si>
  <si>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</si>
  <si>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</si>
  <si>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</si>
  <si>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</si>
  <si>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</si>
  <si>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</si>
  <si>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</si>
  <si>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</si>
  <si>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</si>
  <si>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</si>
  <si>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</si>
  <si>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</si>
  <si>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</si>
  <si>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</si>
  <si>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</si>
  <si>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</si>
  <si>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</si>
  <si>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</si>
  <si>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</si>
  <si>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</si>
  <si>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</si>
  <si>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</si>
  <si>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</si>
  <si>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</si>
  <si>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</si>
  <si>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</si>
  <si>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</si>
  <si>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</si>
  <si>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</si>
  <si>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</si>
  <si>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</si>
  <si>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</si>
  <si>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</si>
  <si>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</si>
  <si>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</si>
  <si>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</si>
  <si>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</si>
  <si>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</si>
  <si>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</si>
  <si>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</si>
  <si>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</si>
  <si>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</si>
  <si>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</si>
  <si>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</si>
  <si>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</si>
  <si>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</si>
  <si>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</si>
  <si>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</si>
  <si>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</si>
  <si>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</si>
  <si>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</si>
  <si>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</si>
  <si>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</si>
  <si>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</si>
  <si>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</si>
  <si>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</si>
  <si>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</si>
  <si>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</si>
  <si>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</si>
  <si>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</si>
  <si>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</si>
  <si>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</si>
  <si>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</si>
  <si>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</si>
  <si>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</si>
  <si>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</si>
  <si>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</si>
  <si>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</si>
  <si>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</si>
  <si>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</si>
  <si>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</si>
  <si>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</si>
  <si>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</si>
  <si>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</si>
  <si>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</si>
  <si>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</si>
  <si>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</si>
  <si>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</si>
  <si>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</si>
  <si>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</si>
  <si>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</si>
  <si>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</si>
  <si>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</si>
  <si>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</si>
  <si>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</si>
  <si>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</si>
  <si>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</si>
  <si>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</si>
  <si>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</si>
  <si>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</si>
  <si>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</si>
  <si>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</si>
  <si>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</si>
  <si>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</si>
  <si>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</si>
  <si>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</si>
  <si>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</si>
  <si>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</si>
  <si>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</si>
  <si>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</si>
  <si>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</si>
  <si>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</si>
  <si>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</si>
  <si>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</si>
  <si>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</si>
  <si>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</si>
  <si>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</si>
  <si>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</si>
  <si>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</si>
  <si>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</si>
  <si>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</si>
  <si>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</si>
  <si>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</si>
  <si>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</si>
  <si>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</si>
  <si>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</si>
  <si>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</si>
  <si>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</si>
  <si>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</si>
  <si>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</si>
  <si>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</si>
  <si>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</si>
  <si>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</si>
  <si>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</si>
  <si>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</si>
  <si>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</si>
  <si>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</si>
  <si>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</si>
  <si>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</si>
  <si>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</si>
  <si>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</si>
  <si>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</si>
  <si>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</si>
  <si>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</si>
  <si>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</si>
  <si>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</si>
  <si>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</si>
  <si>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</si>
  <si>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</si>
  <si>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</si>
  <si>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</si>
  <si>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</si>
  <si>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</si>
  <si>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</si>
  <si>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</si>
  <si>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</si>
  <si>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</si>
  <si>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</si>
  <si>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</si>
  <si>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</si>
  <si>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</si>
  <si>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</si>
  <si>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</si>
  <si>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</si>
  <si>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</si>
  <si>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</si>
  <si>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</si>
  <si>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</si>
  <si>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</si>
  <si>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</si>
  <si>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</si>
  <si>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</si>
  <si>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</si>
  <si>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</si>
  <si>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</si>
  <si>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</si>
  <si>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</si>
  <si>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</si>
  <si>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</si>
  <si>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</si>
  <si>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</si>
  <si>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</si>
  <si>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</si>
  <si>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</si>
  <si>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</si>
  <si>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</si>
  <si>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</si>
  <si>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</si>
  <si>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</si>
  <si>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</si>
  <si>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</si>
  <si>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</si>
  <si>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</si>
  <si>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</si>
  <si>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</si>
  <si>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</si>
  <si>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</si>
  <si>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</si>
  <si>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</si>
  <si>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</si>
  <si>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</si>
  <si>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</si>
  <si>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</si>
  <si>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</si>
  <si>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</si>
  <si>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</si>
  <si>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</si>
  <si>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</si>
  <si>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</si>
  <si>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</si>
  <si>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</si>
  <si>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</si>
  <si>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</si>
  <si>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</si>
  <si>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</si>
  <si>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</si>
  <si>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</si>
  <si>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</si>
  <si>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</si>
  <si>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</si>
  <si>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</si>
  <si>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</si>
  <si>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</si>
  <si>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</si>
  <si>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</si>
  <si>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</si>
  <si>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</si>
  <si>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</si>
  <si>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</si>
  <si>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</si>
  <si>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</si>
  <si>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</si>
  <si>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</si>
  <si>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</si>
  <si>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</si>
  <si>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</si>
  <si>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</si>
  <si>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</si>
  <si>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</si>
  <si>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</si>
  <si>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</si>
  <si>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</si>
  <si>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</si>
  <si>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</si>
  <si>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</si>
  <si>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</si>
  <si>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</si>
  <si>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</si>
  <si>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</si>
  <si>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</si>
  <si>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</si>
  <si>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</si>
  <si>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</si>
  <si>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</si>
  <si>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</si>
  <si>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</si>
  <si>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</si>
  <si>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</si>
  <si>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</si>
  <si>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</si>
  <si>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</si>
  <si>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</si>
  <si>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</si>
  <si>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</si>
  <si>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</si>
  <si>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</si>
  <si>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</si>
  <si>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</si>
  <si>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</si>
  <si>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</si>
  <si>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</si>
  <si>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</si>
  <si>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</si>
  <si>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</si>
  <si>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</si>
  <si>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</si>
  <si>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</si>
  <si>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</si>
  <si>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</si>
  <si>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</si>
  <si>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</si>
  <si>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</si>
  <si>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</si>
  <si>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</si>
  <si>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</si>
  <si>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</si>
  <si>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</si>
  <si>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</si>
  <si>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</si>
  <si>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</si>
  <si>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</si>
  <si>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</si>
  <si>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</si>
  <si>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</si>
  <si>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</si>
  <si>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</si>
  <si>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</si>
  <si>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</si>
  <si>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</si>
  <si>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</si>
  <si>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</si>
  <si>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</si>
  <si>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</si>
  <si>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</si>
  <si>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</si>
  <si>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</si>
  <si>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</si>
  <si>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</si>
  <si>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</si>
  <si>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</si>
  <si>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</si>
  <si>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</si>
  <si>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</si>
  <si>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</si>
  <si>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</si>
  <si>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</si>
  <si>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</si>
  <si>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</si>
  <si>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</si>
  <si>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</si>
  <si>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</si>
  <si>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</si>
  <si>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</si>
  <si>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</si>
  <si>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</si>
  <si>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</si>
  <si>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</si>
  <si>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</si>
  <si>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</si>
  <si>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</si>
  <si>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</si>
  <si>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</si>
  <si>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</si>
  <si>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</si>
  <si>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</si>
  <si>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</si>
  <si>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</si>
  <si>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</si>
  <si>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</si>
  <si>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</si>
  <si>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</si>
  <si>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</si>
  <si>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</si>
  <si>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</si>
  <si>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</si>
  <si>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</si>
  <si>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</si>
  <si>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</si>
  <si>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</si>
  <si>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</si>
  <si>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</si>
  <si>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</si>
  <si>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</si>
  <si>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</si>
  <si>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</si>
  <si>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</si>
  <si>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</si>
  <si>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</si>
  <si>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</si>
  <si>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</si>
  <si>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</si>
  <si>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</si>
  <si>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</si>
  <si>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</si>
  <si>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</si>
  <si>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</si>
  <si>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</si>
  <si>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</si>
  <si>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</si>
  <si>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</si>
  <si>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</si>
  <si>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</si>
  <si>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</si>
  <si>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</si>
  <si>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</si>
  <si>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</si>
  <si>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</si>
  <si>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</si>
  <si>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</si>
  <si>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</si>
  <si>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</si>
  <si>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</si>
  <si>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</si>
  <si>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</si>
  <si>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</si>
  <si>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</si>
  <si>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</si>
  <si>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</si>
  <si>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</si>
  <si>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</si>
  <si>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</si>
  <si>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</si>
  <si>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</si>
  <si>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</si>
  <si>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</si>
  <si>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</si>
  <si>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</si>
  <si>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</si>
  <si>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</si>
  <si>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</si>
  <si>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</si>
  <si>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</si>
  <si>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</si>
  <si>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</si>
  <si>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</si>
  <si>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</si>
  <si>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</si>
  <si>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</si>
  <si>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</si>
  <si>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</si>
  <si>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</si>
  <si>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</si>
  <si>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</si>
  <si>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</si>
  <si>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</si>
  <si>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</si>
  <si>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</si>
  <si>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</si>
  <si>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</si>
  <si>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</si>
  <si>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</si>
  <si>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</si>
  <si>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</si>
  <si>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</si>
  <si>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</si>
  <si>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</si>
  <si>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</si>
  <si>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</si>
  <si>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</si>
  <si>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</si>
  <si>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</si>
  <si>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</si>
  <si>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</si>
  <si>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</si>
  <si>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</si>
  <si>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</si>
  <si>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</si>
  <si>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</si>
  <si>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</si>
  <si>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</si>
  <si>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</si>
  <si>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</si>
  <si>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</si>
  <si>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</si>
  <si>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</si>
  <si>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</si>
  <si>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</si>
  <si>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</si>
  <si>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</si>
  <si>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</si>
  <si>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</si>
  <si>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</si>
  <si>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</si>
  <si>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</si>
  <si>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</si>
  <si>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</si>
  <si>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</si>
  <si>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</si>
  <si>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</si>
  <si>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</si>
  <si>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</si>
  <si>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</si>
  <si>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</si>
  <si>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</si>
  <si>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</si>
  <si>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</si>
  <si>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</si>
  <si>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</si>
  <si>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</si>
  <si>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</si>
  <si>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</si>
  <si>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</si>
  <si>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</si>
  <si>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</si>
  <si>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</si>
  <si>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</si>
  <si>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</si>
  <si>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</si>
  <si>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</si>
  <si>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</si>
  <si>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</si>
  <si>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</si>
  <si>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</si>
  <si>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</si>
  <si>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</si>
  <si>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</si>
  <si>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</si>
  <si>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</si>
  <si>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</si>
  <si>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</si>
  <si>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</si>
  <si>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</si>
  <si>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</si>
  <si>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</si>
  <si>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</si>
  <si>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</si>
  <si>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</si>
  <si>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</si>
  <si>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</si>
  <si>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</si>
  <si>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</si>
  <si>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</si>
  <si>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</si>
  <si>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</si>
  <si>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</si>
  <si>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</si>
  <si>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</si>
  <si>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</si>
  <si>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</si>
  <si>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</si>
  <si>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</si>
  <si>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</si>
  <si>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</si>
  <si>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</si>
  <si>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</si>
  <si>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</si>
  <si>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</si>
  <si>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</si>
  <si>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</si>
  <si>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</si>
  <si>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</si>
  <si>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</si>
  <si>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</si>
  <si>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</si>
  <si>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</si>
  <si>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</si>
  <si>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</si>
  <si>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</si>
  <si>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</si>
  <si>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</si>
  <si>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</si>
  <si>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</si>
  <si>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</si>
  <si>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</si>
  <si>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</si>
  <si>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</si>
  <si>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</si>
  <si>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</si>
  <si>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</si>
  <si>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</si>
  <si>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</si>
  <si>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</si>
  <si>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</si>
  <si>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</si>
  <si>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</si>
  <si>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</si>
  <si>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</si>
  <si>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</si>
  <si>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</si>
  <si>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</si>
  <si>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</si>
  <si>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</si>
  <si>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</si>
  <si>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</si>
  <si>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</si>
  <si>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</si>
  <si>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</si>
  <si>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</si>
  <si>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</si>
  <si>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</si>
  <si>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</si>
  <si>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</si>
  <si>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</si>
  <si>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</si>
  <si>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</si>
  <si>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</si>
  <si>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</si>
  <si>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</si>
  <si>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</si>
  <si>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</si>
  <si>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</si>
  <si>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</si>
  <si>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</si>
  <si>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</si>
  <si>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</si>
  <si>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</si>
  <si>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</si>
  <si>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</si>
  <si>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</si>
  <si>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</si>
  <si>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</si>
  <si>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</si>
  <si>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</si>
  <si>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</si>
  <si>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</si>
  <si>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</si>
  <si>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</si>
  <si>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</si>
  <si>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</si>
  <si>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</si>
  <si>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</si>
  <si>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</si>
  <si>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</si>
  <si>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</si>
  <si>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</si>
  <si>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</si>
  <si>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</si>
  <si>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</si>
  <si>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</si>
  <si>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</si>
  <si>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</si>
  <si>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</si>
  <si>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</si>
  <si>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</si>
  <si>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</si>
  <si>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</si>
  <si>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</si>
  <si>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</si>
  <si>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</si>
  <si>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</si>
  <si>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</si>
  <si>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</si>
  <si>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</si>
  <si>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</si>
  <si>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</si>
  <si>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</si>
  <si>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</si>
  <si>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</si>
  <si>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</si>
  <si>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</si>
  <si>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</si>
  <si>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</si>
  <si>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</si>
  <si>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</si>
  <si>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</si>
  <si>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</si>
  <si>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</si>
  <si>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</si>
  <si>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</si>
  <si>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</si>
  <si>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</si>
  <si>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</si>
  <si>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</si>
  <si>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</si>
  <si>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</si>
  <si>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</si>
  <si>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</si>
  <si>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</si>
  <si>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</si>
  <si>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</si>
  <si>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</si>
  <si>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</si>
  <si>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</si>
  <si>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</si>
  <si>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</si>
  <si>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</si>
  <si>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</si>
  <si>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</si>
  <si>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</si>
  <si>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</si>
  <si>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</si>
  <si>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</si>
  <si>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</si>
  <si>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</si>
  <si>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</si>
  <si>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</si>
  <si>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</si>
  <si>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</si>
  <si>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</si>
  <si>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</si>
  <si>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</si>
  <si>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</si>
  <si>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</si>
  <si>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</si>
  <si>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</si>
  <si>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</si>
  <si>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</si>
  <si>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</si>
  <si>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</si>
  <si>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</si>
  <si>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</si>
  <si>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</si>
  <si>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</si>
  <si>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</si>
  <si>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</si>
  <si>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</si>
  <si>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</si>
  <si>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</si>
  <si>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</si>
  <si>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</si>
  <si>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</si>
  <si>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</si>
  <si>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</si>
  <si>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</si>
  <si>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</si>
  <si>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</si>
  <si>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</si>
  <si>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</si>
  <si>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</si>
  <si>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</si>
  <si>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</si>
  <si>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</si>
  <si>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</si>
  <si>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</si>
  <si>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</si>
  <si>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</si>
  <si>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</si>
  <si>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</si>
  <si>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</si>
  <si>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</si>
  <si>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</si>
  <si>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</si>
  <si>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</si>
  <si>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</si>
  <si>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</si>
  <si>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</si>
  <si>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</si>
  <si>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</si>
  <si>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</si>
  <si>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</si>
  <si>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</si>
  <si>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</si>
  <si>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</si>
  <si>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</si>
  <si>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</si>
  <si>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</si>
  <si>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</si>
  <si>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</si>
  <si>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</si>
  <si>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</si>
  <si>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</si>
  <si>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</si>
  <si>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</si>
  <si>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</si>
  <si>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</si>
  <si>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</si>
  <si>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</si>
  <si>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</si>
  <si>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</si>
  <si>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</si>
  <si>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</si>
  <si>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</si>
  <si>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</si>
  <si>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</si>
  <si>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</si>
  <si>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</si>
  <si>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</si>
  <si>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</si>
  <si>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</si>
  <si>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</si>
  <si>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</si>
  <si>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</si>
  <si>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</si>
  <si>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</si>
  <si>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</si>
  <si>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</si>
  <si>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</si>
  <si>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</si>
  <si>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</si>
  <si>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</si>
  <si>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</si>
  <si>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</si>
  <si>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</si>
  <si>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</si>
  <si>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</si>
  <si>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</si>
  <si>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</si>
  <si>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</si>
  <si>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</si>
  <si>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</si>
  <si>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</si>
  <si>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</si>
  <si>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</si>
  <si>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</si>
  <si>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</si>
  <si>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</si>
  <si>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</si>
  <si>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</si>
  <si>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</si>
  <si>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</si>
  <si>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</si>
  <si>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</si>
  <si>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</si>
  <si>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</si>
  <si>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</si>
  <si>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</si>
  <si>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</si>
  <si>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</si>
  <si>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</si>
  <si>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</si>
  <si>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</si>
  <si>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</si>
  <si>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</si>
  <si>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</si>
  <si>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</si>
  <si>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</si>
  <si>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</si>
  <si>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</si>
  <si>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</si>
  <si>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</si>
  <si>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</si>
  <si>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</si>
  <si>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</si>
  <si>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</si>
  <si>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</si>
  <si>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</si>
  <si>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</si>
  <si>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</si>
  <si>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</si>
  <si>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</si>
  <si>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</si>
  <si>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</si>
  <si>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</si>
  <si>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</si>
  <si>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</si>
  <si>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</si>
  <si>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</si>
  <si>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</si>
  <si>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</si>
  <si>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</si>
  <si>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</si>
  <si>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</si>
  <si>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</si>
  <si>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</si>
  <si>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</si>
  <si>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</si>
  <si>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</si>
  <si>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</si>
  <si>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</si>
  <si>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</si>
  <si>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</si>
  <si>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</si>
  <si>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</si>
  <si>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</si>
  <si>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</si>
  <si>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</si>
  <si>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</si>
  <si>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</si>
  <si>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</si>
  <si>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</si>
  <si>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</si>
  <si>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</si>
  <si>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</si>
  <si>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</si>
  <si>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</si>
  <si>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</si>
  <si>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</si>
  <si>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</si>
  <si>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</si>
  <si>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</si>
  <si>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</si>
  <si>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</si>
  <si>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</si>
  <si>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</si>
  <si>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</si>
  <si>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</si>
  <si>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</si>
  <si>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</si>
  <si>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</si>
  <si>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</si>
  <si>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</si>
  <si>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</si>
  <si>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</si>
  <si>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</si>
  <si>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</si>
  <si>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</si>
  <si>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</si>
  <si>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</si>
  <si>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</si>
  <si>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</si>
  <si>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</si>
  <si>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</si>
  <si>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</si>
  <si>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</si>
  <si>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</si>
  <si>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</si>
  <si>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</si>
  <si>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</si>
  <si>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</si>
  <si>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</si>
  <si>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</si>
  <si>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</si>
  <si>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</si>
  <si>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</si>
  <si>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</si>
  <si>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</si>
  <si>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</si>
  <si>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</si>
  <si>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</si>
  <si>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</si>
  <si>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</si>
  <si>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</si>
  <si>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</si>
  <si>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</si>
  <si>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</si>
  <si>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</si>
  <si>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</si>
  <si>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</si>
  <si>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</si>
  <si>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</si>
  <si>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</si>
  <si>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</si>
  <si>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</si>
  <si>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</si>
  <si>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</si>
  <si>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</si>
  <si>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</si>
  <si>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</si>
  <si>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</si>
  <si>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</si>
  <si>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</si>
  <si>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</si>
  <si>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</si>
  <si>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</si>
  <si>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</si>
  <si>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</si>
  <si>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</si>
  <si>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</si>
  <si>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</si>
  <si>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</si>
  <si>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</si>
  <si>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</si>
  <si>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</si>
  <si>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</si>
  <si>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</si>
  <si>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</si>
  <si>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</si>
  <si>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</si>
  <si>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</si>
  <si>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</si>
  <si>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</si>
  <si>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</si>
  <si>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</si>
  <si>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</si>
  <si>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</si>
  <si>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</si>
  <si>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</si>
  <si>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</si>
  <si>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</si>
  <si>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</si>
  <si>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</si>
  <si>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</si>
  <si>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</si>
  <si>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</si>
  <si>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</si>
  <si>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</si>
  <si>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</si>
  <si>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</si>
  <si>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</si>
  <si>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</si>
  <si>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</si>
  <si>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</si>
  <si>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</si>
  <si>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</si>
  <si>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</si>
  <si>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</si>
  <si>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</si>
  <si>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</si>
  <si>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</si>
  <si>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</si>
  <si>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</si>
  <si>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</si>
  <si>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</si>
  <si>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</si>
  <si>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</si>
  <si>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</si>
  <si>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</si>
  <si>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</si>
  <si>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</si>
  <si>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</si>
  <si>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</si>
  <si>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</si>
  <si>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</si>
  <si>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</si>
  <si>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</si>
  <si>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</si>
  <si>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</si>
  <si>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</si>
  <si>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</si>
  <si>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</si>
  <si>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</si>
  <si>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</si>
  <si>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</si>
  <si>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</si>
  <si>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</si>
  <si>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</si>
  <si>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</si>
  <si>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</si>
  <si>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</si>
  <si>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</si>
  <si>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</si>
  <si>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</si>
  <si>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</si>
  <si>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</si>
  <si>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</si>
  <si>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</si>
  <si>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</si>
  <si>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</si>
  <si>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</si>
  <si>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</si>
  <si>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</si>
  <si>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</si>
  <si>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</si>
  <si>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</si>
  <si>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</si>
  <si>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</si>
  <si>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</si>
  <si>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</si>
  <si>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</si>
  <si>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</si>
  <si>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</si>
  <si>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</si>
  <si>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</si>
  <si>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</si>
  <si>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</si>
  <si>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</si>
  <si>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</si>
  <si>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</si>
  <si>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</si>
  <si>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</si>
  <si>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</si>
  <si>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</si>
  <si>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</si>
  <si>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</si>
  <si>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</si>
  <si>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</si>
  <si>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</si>
  <si>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</si>
  <si>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</si>
  <si>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</si>
  <si>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</si>
  <si>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</si>
  <si>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</si>
  <si>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</si>
  <si>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</si>
  <si>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</si>
  <si>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</si>
  <si>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</si>
  <si>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</si>
  <si>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</si>
  <si>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</si>
  <si>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</si>
  <si>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</si>
  <si>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</si>
  <si>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</si>
  <si>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</si>
  <si>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</si>
  <si>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</si>
  <si>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</si>
  <si>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</si>
  <si>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</si>
  <si>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</si>
  <si>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</si>
  <si>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</si>
  <si>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</si>
  <si>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</si>
  <si>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</si>
  <si>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</si>
  <si>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</si>
  <si>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</si>
  <si>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</si>
  <si>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</si>
  <si>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</si>
  <si>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</si>
  <si>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</si>
  <si>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</si>
  <si>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</si>
  <si>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</si>
  <si>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</si>
  <si>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</si>
  <si>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</si>
  <si>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</si>
  <si>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</si>
  <si>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</si>
  <si>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</si>
  <si>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</si>
  <si>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</si>
  <si>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</si>
  <si>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</si>
  <si>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</si>
  <si>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</si>
  <si>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</si>
  <si>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</si>
  <si>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</si>
  <si>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</si>
  <si>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</si>
  <si>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</si>
  <si>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</si>
  <si>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</si>
  <si>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</si>
  <si>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</si>
  <si>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</si>
  <si>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</si>
  <si>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</si>
  <si>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</si>
  <si>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</si>
  <si>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</si>
  <si>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</si>
  <si>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</si>
  <si>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</si>
  <si>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</si>
  <si>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</si>
  <si>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</si>
  <si>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</si>
  <si>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</si>
  <si>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</si>
  <si>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</si>
  <si>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</si>
  <si>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</si>
  <si>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</si>
  <si>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</si>
  <si>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</si>
  <si>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</si>
  <si>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</si>
  <si>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</si>
  <si>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</si>
  <si>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</si>
  <si>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</si>
  <si>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</si>
  <si>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</si>
  <si>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</si>
  <si>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</si>
  <si>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</si>
  <si>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</si>
  <si>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</si>
  <si>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</si>
  <si>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</si>
  <si>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</si>
  <si>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</si>
  <si>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</si>
  <si>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</si>
  <si>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</si>
  <si>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</si>
  <si>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</si>
  <si>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</si>
  <si>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</si>
  <si>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</si>
  <si>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</si>
  <si>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</si>
  <si>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</si>
  <si>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</si>
  <si>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</si>
  <si>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</si>
  <si>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</si>
  <si>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</si>
  <si>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</si>
  <si>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</si>
  <si>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</si>
  <si>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</si>
  <si>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</si>
  <si>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</si>
  <si>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</si>
  <si>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</si>
  <si>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</si>
  <si>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</si>
  <si>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</si>
  <si>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</si>
  <si>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</si>
  <si>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</si>
  <si>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</si>
  <si>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</si>
  <si>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</si>
  <si>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</si>
  <si>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</si>
  <si>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</si>
  <si>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</si>
  <si>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</si>
  <si>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</si>
  <si>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</si>
  <si>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</si>
  <si>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</si>
  <si>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</si>
  <si>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</si>
  <si>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</si>
  <si>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</si>
  <si>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</si>
  <si>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</si>
  <si>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</si>
  <si>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</si>
  <si>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</si>
  <si>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</si>
  <si>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</si>
  <si>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</si>
  <si>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</si>
  <si>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</si>
  <si>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</si>
  <si>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</si>
  <si>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</si>
  <si>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</si>
  <si>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</si>
  <si>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</si>
  <si>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</si>
  <si>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</si>
  <si>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</si>
  <si>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</si>
  <si>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</si>
  <si>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</si>
  <si>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</si>
  <si>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</si>
  <si>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</si>
  <si>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</si>
  <si>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</si>
  <si>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</si>
  <si>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</si>
  <si>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</si>
  <si>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</si>
  <si>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</si>
  <si>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</si>
  <si>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</si>
  <si>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</si>
  <si>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</si>
  <si>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</si>
  <si>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</si>
  <si>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</si>
  <si>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</si>
  <si>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</si>
  <si>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</si>
  <si>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</si>
  <si>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</si>
  <si>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</si>
  <si>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</si>
  <si>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</si>
  <si>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</si>
  <si>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</si>
  <si>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</si>
  <si>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</si>
  <si>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</si>
  <si>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</si>
  <si>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</si>
  <si>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</si>
  <si>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</si>
  <si>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</si>
  <si>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</si>
  <si>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</si>
  <si>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</si>
  <si>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</si>
  <si>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</si>
  <si>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</si>
  <si>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</si>
  <si>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</si>
  <si>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</si>
  <si>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</si>
  <si>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</si>
  <si>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</si>
  <si>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</si>
  <si>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</si>
  <si>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</si>
  <si>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</si>
  <si>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</si>
  <si>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</si>
  <si>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</si>
  <si>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</si>
  <si>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</si>
  <si>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</si>
  <si>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</si>
  <si>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</si>
  <si>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</si>
  <si>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</si>
  <si>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</si>
  <si>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</si>
  <si>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</si>
  <si>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</si>
  <si>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</si>
  <si>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</si>
  <si>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</si>
  <si>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</si>
  <si>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</si>
  <si>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</si>
  <si>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</si>
  <si>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</si>
  <si>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</si>
  <si>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</si>
  <si>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</si>
  <si>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</si>
  <si>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</si>
  <si>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</si>
  <si>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</si>
  <si>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</si>
  <si>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</si>
  <si>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</si>
  <si>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</si>
  <si>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</si>
  <si>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</si>
  <si>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</si>
  <si>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</si>
  <si>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</si>
  <si>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</si>
  <si>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</si>
  <si>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</si>
  <si>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</si>
  <si>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</si>
  <si>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</si>
  <si>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</si>
  <si>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</si>
  <si>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</si>
  <si>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</si>
  <si>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</si>
  <si>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</si>
  <si>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</si>
  <si>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</si>
  <si>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</si>
  <si>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</si>
  <si>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</si>
  <si>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</si>
  <si>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</si>
  <si>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</si>
  <si>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</si>
  <si>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</si>
  <si>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</si>
  <si>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</si>
  <si>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</si>
  <si>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</si>
  <si>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</si>
  <si>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</si>
  <si>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</si>
  <si>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</si>
  <si>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</si>
  <si>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</si>
  <si>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</si>
  <si>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</si>
  <si>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</si>
  <si>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</si>
  <si>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</si>
  <si>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</si>
  <si>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</si>
  <si>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</si>
  <si>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</si>
  <si>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</si>
  <si>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</si>
  <si>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</si>
  <si>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</si>
  <si>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</si>
  <si>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</si>
  <si>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</si>
  <si>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</si>
  <si>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</si>
  <si>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</si>
  <si>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</si>
  <si>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</si>
  <si>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</si>
  <si>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</si>
  <si>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</si>
  <si>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</si>
  <si>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</si>
  <si>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</si>
  <si>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</si>
  <si>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</si>
  <si>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</si>
  <si>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</si>
  <si>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</si>
  <si>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</si>
  <si>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</si>
  <si>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</si>
  <si>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</si>
  <si>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</si>
  <si>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</si>
  <si>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</si>
  <si>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</si>
  <si>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</si>
  <si>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</si>
  <si>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</si>
  <si>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</si>
  <si>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</si>
  <si>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</si>
  <si>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</si>
  <si>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</si>
  <si>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</si>
  <si>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</si>
  <si>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</si>
  <si>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</si>
  <si>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</si>
  <si>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</si>
  <si>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</si>
  <si>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</si>
  <si>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</si>
  <si>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</si>
  <si>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</si>
  <si>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</si>
  <si>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</si>
  <si>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</si>
  <si>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</si>
  <si>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</si>
  <si>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</si>
  <si>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</si>
  <si>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</si>
  <si>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</si>
  <si>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</si>
  <si>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</si>
  <si>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</si>
  <si>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</si>
  <si>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</si>
  <si>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</si>
  <si>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</si>
  <si>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</si>
  <si>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</si>
  <si>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</si>
  <si>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</si>
  <si>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</si>
  <si>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</si>
  <si>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</si>
  <si>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</si>
  <si>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</si>
  <si>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</si>
  <si>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</si>
  <si>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</si>
  <si>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</si>
  <si>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</si>
  <si>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</si>
  <si>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</si>
  <si>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</si>
  <si>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</si>
  <si>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</si>
  <si>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</si>
  <si>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</si>
  <si>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</si>
  <si>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</si>
  <si>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</si>
  <si>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</si>
  <si>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</si>
  <si>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</si>
  <si>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</si>
  <si>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</si>
  <si>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</si>
  <si>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</si>
  <si>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</si>
  <si>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</si>
  <si>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</si>
  <si>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</si>
  <si>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</si>
  <si>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</si>
  <si>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</si>
  <si>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</si>
  <si>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</si>
  <si>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</si>
  <si>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</si>
  <si>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</si>
  <si>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</si>
  <si>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</si>
  <si>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</si>
  <si>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</si>
  <si>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</si>
  <si>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</si>
  <si>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</si>
  <si>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</si>
  <si>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</si>
  <si>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</si>
  <si>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</si>
  <si>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</si>
  <si>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</si>
  <si>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</si>
  <si>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</si>
  <si>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</si>
  <si>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</si>
  <si>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</si>
  <si>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</si>
  <si>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</si>
  <si>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</si>
  <si>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</si>
  <si>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</si>
  <si>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</si>
  <si>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</si>
  <si>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</si>
  <si>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</si>
  <si>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</si>
  <si>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</si>
  <si>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</si>
  <si>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</si>
  <si>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</si>
  <si>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</si>
  <si>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</si>
  <si>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</si>
  <si>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</si>
  <si>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</si>
  <si>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</si>
  <si>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</si>
  <si>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</si>
  <si>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</si>
  <si>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</si>
  <si>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</si>
  <si>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</si>
  <si>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</si>
  <si>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</si>
  <si>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</si>
  <si>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</si>
  <si>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</si>
  <si>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</si>
  <si>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</si>
  <si>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</si>
  <si>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</si>
  <si>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</si>
  <si>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</si>
  <si>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</si>
  <si>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</si>
  <si>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</si>
  <si>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</si>
  <si>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</si>
  <si>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</si>
  <si>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</si>
  <si>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</si>
  <si>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</si>
  <si>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</si>
  <si>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</si>
  <si>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</si>
  <si>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</si>
  <si>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</si>
  <si>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</si>
  <si>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</si>
  <si>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</si>
  <si>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</si>
  <si>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</si>
  <si>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</si>
  <si>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</si>
  <si>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</si>
  <si>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</si>
  <si>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</si>
  <si>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</si>
  <si>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</si>
  <si>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</si>
  <si>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</si>
  <si>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</si>
  <si>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</si>
  <si>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</si>
  <si>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</si>
  <si>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</si>
  <si>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</si>
  <si>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</si>
  <si>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</si>
  <si>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</si>
  <si>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</si>
  <si>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</si>
  <si>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</si>
  <si>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</si>
  <si>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</si>
  <si>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</si>
  <si>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</si>
  <si>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</si>
  <si>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</si>
  <si>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</si>
  <si>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</si>
  <si>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</si>
  <si>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</si>
  <si>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</si>
  <si>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</si>
  <si>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</si>
  <si>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</si>
  <si>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</si>
  <si>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</si>
  <si>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</si>
  <si>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</si>
  <si>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</si>
  <si>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</si>
  <si>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</si>
  <si>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</si>
  <si>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</si>
  <si>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</si>
  <si>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</si>
  <si>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</si>
  <si>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</si>
  <si>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</si>
  <si>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</si>
  <si>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</si>
  <si>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</si>
  <si>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</si>
  <si>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</si>
  <si>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</si>
  <si>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</si>
  <si>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</si>
  <si>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</si>
  <si>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</si>
  <si>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</si>
  <si>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</si>
  <si>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</si>
  <si>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</si>
  <si>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</si>
  <si>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</si>
  <si>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</si>
  <si>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</si>
  <si>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</si>
  <si>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</si>
  <si>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</si>
  <si>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</si>
  <si>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</si>
  <si>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</si>
  <si>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</si>
  <si>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</si>
  <si>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</si>
  <si>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</si>
  <si>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</si>
  <si>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</si>
  <si>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</si>
  <si>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</si>
  <si>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</si>
  <si>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</si>
  <si>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</si>
  <si>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</si>
  <si>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</si>
  <si>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</si>
  <si>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</si>
  <si>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</si>
  <si>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</si>
  <si>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</si>
  <si>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</si>
  <si>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</si>
  <si>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</si>
  <si>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</si>
  <si>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</si>
  <si>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</si>
  <si>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</si>
  <si>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</si>
  <si>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</si>
  <si>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</si>
  <si>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</si>
  <si>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</si>
  <si>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</si>
  <si>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</si>
  <si>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</si>
  <si>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</si>
  <si>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</si>
  <si>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</si>
  <si>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</si>
  <si>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</si>
  <si>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</si>
  <si>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</si>
  <si>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</si>
  <si>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</si>
  <si>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</si>
  <si>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</si>
  <si>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</si>
  <si>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</si>
  <si>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</si>
  <si>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</si>
  <si>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</si>
  <si>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</si>
  <si>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</si>
  <si>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</si>
  <si>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</si>
  <si>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</si>
  <si>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</si>
  <si>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</si>
  <si>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</si>
  <si>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</si>
  <si>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</si>
  <si>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</si>
  <si>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</si>
  <si>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</si>
  <si>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</si>
  <si>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</si>
  <si>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</si>
  <si>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</si>
  <si>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</si>
  <si>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</si>
  <si>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</si>
  <si>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</si>
  <si>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</si>
  <si>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</si>
  <si>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</si>
  <si>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</si>
  <si>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</si>
  <si>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</si>
  <si>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</si>
  <si>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</si>
  <si>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</si>
  <si>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</si>
  <si>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</si>
  <si>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</si>
  <si>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</si>
  <si>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</si>
  <si>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</si>
  <si>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</si>
  <si>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</si>
  <si>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</si>
  <si>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</si>
  <si>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</si>
  <si>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</si>
  <si>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</si>
  <si>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</si>
  <si>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</si>
  <si>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</si>
  <si>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</si>
  <si>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</si>
  <si>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</si>
  <si>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</si>
  <si>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</si>
  <si>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</si>
  <si>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</si>
  <si>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</si>
  <si>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</si>
  <si>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</si>
  <si>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</si>
  <si>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</si>
  <si>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</si>
  <si>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</si>
  <si>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</si>
  <si>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</si>
  <si>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</si>
  <si>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</si>
  <si>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</si>
  <si>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</si>
  <si>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</si>
  <si>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</si>
  <si>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</si>
  <si>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</si>
  <si>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</si>
  <si>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</si>
  <si>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</si>
  <si>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</si>
  <si>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</si>
  <si>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</si>
  <si>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</si>
  <si>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</si>
  <si>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</si>
  <si>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</si>
  <si>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</si>
  <si>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</si>
  <si>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</si>
  <si>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</si>
  <si>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</si>
  <si>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</si>
  <si>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</si>
  <si>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</si>
  <si>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</si>
  <si>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</si>
  <si>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</si>
  <si>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</si>
  <si>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</si>
  <si>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</si>
  <si>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</si>
  <si>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</si>
  <si>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</si>
  <si>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</si>
  <si>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</si>
  <si>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</si>
  <si>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</si>
  <si>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</si>
  <si>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</si>
  <si>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</si>
  <si>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</si>
  <si>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</si>
  <si>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</si>
  <si>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</si>
  <si>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</si>
  <si>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</si>
  <si>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</si>
  <si>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</si>
  <si>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</si>
  <si>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</si>
  <si>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</si>
  <si>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</si>
  <si>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</si>
  <si>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</si>
  <si>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</si>
  <si>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</si>
  <si>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</si>
  <si>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</si>
  <si>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</si>
  <si>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</si>
  <si>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</si>
  <si>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</si>
  <si>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</si>
  <si>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</si>
  <si>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</si>
  <si>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</si>
  <si>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</si>
  <si>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</si>
  <si>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</si>
  <si>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</si>
  <si>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</si>
  <si>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</si>
  <si>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</si>
  <si>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</si>
  <si>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</si>
  <si>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</si>
  <si>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</si>
  <si>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</si>
  <si>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</si>
  <si>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</si>
  <si>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</si>
  <si>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</si>
  <si>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</si>
  <si>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</si>
  <si>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</si>
  <si>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</si>
  <si>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</si>
  <si>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</si>
  <si>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</si>
  <si>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</si>
  <si>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</si>
  <si>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</si>
  <si>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</si>
  <si>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</si>
  <si>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</si>
  <si>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</si>
  <si>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</si>
  <si>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</si>
  <si>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</si>
  <si>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</si>
  <si>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</si>
  <si>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</si>
  <si>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</si>
  <si>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</si>
  <si>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</si>
  <si>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</si>
  <si>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</si>
  <si>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</si>
  <si>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</si>
  <si>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</si>
  <si>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</si>
  <si>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</si>
  <si>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</si>
  <si>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</si>
  <si>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</si>
  <si>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</si>
  <si>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</si>
  <si>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</si>
  <si>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</si>
  <si>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</si>
  <si>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</si>
  <si>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</si>
  <si>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</si>
  <si>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</si>
  <si>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</si>
  <si>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</si>
  <si>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</si>
  <si>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</si>
  <si>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</si>
  <si>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</si>
  <si>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</si>
  <si>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</si>
  <si>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</si>
  <si>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</si>
  <si>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</si>
  <si>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</si>
  <si>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</si>
  <si>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</si>
  <si>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</si>
  <si>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</si>
  <si>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</si>
  <si>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</si>
  <si>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</si>
  <si>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</si>
  <si>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</si>
  <si>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</si>
  <si>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</si>
  <si>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</si>
  <si>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</si>
  <si>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</si>
  <si>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</si>
  <si>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</si>
  <si>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</si>
  <si>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</si>
  <si>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</si>
  <si>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</si>
  <si>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</si>
  <si>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</si>
  <si>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</si>
  <si>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</si>
  <si>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</si>
  <si>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</si>
  <si>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</si>
  <si>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</si>
  <si>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</si>
  <si>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</si>
  <si>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</si>
  <si>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</si>
  <si>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</si>
  <si>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</si>
  <si>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</si>
  <si>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</si>
  <si>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</si>
  <si>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</si>
  <si>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</si>
  <si>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</si>
  <si>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</si>
  <si>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</si>
  <si>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</si>
  <si>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</si>
  <si>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</si>
  <si>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</si>
  <si>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</si>
  <si>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</si>
  <si>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</si>
  <si>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</si>
  <si>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</si>
  <si>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</si>
  <si>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</si>
  <si>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</si>
  <si>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</si>
  <si>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</si>
  <si>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</si>
  <si>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</si>
  <si>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</si>
  <si>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</si>
  <si>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</si>
  <si>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</si>
  <si>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</si>
  <si>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</si>
  <si>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</si>
  <si>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</si>
  <si>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</si>
  <si>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</si>
  <si>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</si>
  <si>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</si>
  <si>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</si>
  <si>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</si>
  <si>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</si>
  <si>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</si>
  <si>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</si>
  <si>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</si>
  <si>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</si>
  <si>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</si>
  <si>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</si>
  <si>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</si>
  <si>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</si>
  <si>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</si>
  <si>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</si>
  <si>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</si>
  <si>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</si>
  <si>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</si>
  <si>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</si>
  <si>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</si>
  <si>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</si>
  <si>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</si>
  <si>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</si>
  <si>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</si>
  <si>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</si>
  <si>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</si>
  <si>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</si>
  <si>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</si>
  <si>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</si>
  <si>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</si>
  <si>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</si>
  <si>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</si>
  <si>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</si>
  <si>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</si>
  <si>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</si>
  <si>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</si>
  <si>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</si>
  <si>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</si>
  <si>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</si>
  <si>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</si>
  <si>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</si>
  <si>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</si>
  <si>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</si>
  <si>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</si>
  <si>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</si>
  <si>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</si>
  <si>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</si>
  <si>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</si>
  <si>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</si>
  <si>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</si>
  <si>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</si>
  <si>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</si>
  <si>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</si>
  <si>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</si>
  <si>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</si>
  <si>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</si>
  <si>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</si>
  <si>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</si>
  <si>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</si>
  <si>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</si>
  <si>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</si>
  <si>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</si>
  <si>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</si>
  <si>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</si>
  <si>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</si>
  <si>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</si>
  <si>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</si>
  <si>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</si>
  <si>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</si>
  <si>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</si>
  <si>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</si>
  <si>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</si>
  <si>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</si>
  <si>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</si>
  <si>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</si>
  <si>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</si>
  <si>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</si>
  <si>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</si>
  <si>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</si>
  <si>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</si>
  <si>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</si>
  <si>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</si>
  <si>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</si>
  <si>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</si>
  <si>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</si>
  <si>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</si>
  <si>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</si>
  <si>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</si>
  <si>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</si>
  <si>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</si>
  <si>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</si>
  <si>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</si>
  <si>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</si>
  <si>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</si>
  <si>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</si>
  <si>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</si>
  <si>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</si>
  <si>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</si>
  <si>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</si>
  <si>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</si>
  <si>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</si>
  <si>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</si>
  <si>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</si>
  <si>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</si>
  <si>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</si>
  <si>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</si>
  <si>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</si>
  <si>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</si>
  <si>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</si>
  <si>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</si>
  <si>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</si>
  <si>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</si>
  <si>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</si>
  <si>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</si>
  <si>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</si>
  <si>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</si>
  <si>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</si>
  <si>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</si>
  <si>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</si>
  <si>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</si>
  <si>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</si>
  <si>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</si>
  <si>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</si>
  <si>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</si>
  <si>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</si>
  <si>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</si>
  <si>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</si>
  <si>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</si>
  <si>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</si>
  <si>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</si>
  <si>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</si>
  <si>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</si>
  <si>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</si>
  <si>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</si>
  <si>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</si>
  <si>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</si>
  <si>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</si>
  <si>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</si>
  <si>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</si>
  <si>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</si>
  <si>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</si>
  <si>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</si>
  <si>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</si>
  <si>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</si>
  <si>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</si>
  <si>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</si>
  <si>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</si>
  <si>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</si>
  <si>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</si>
  <si>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</si>
  <si>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</si>
  <si>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</si>
  <si>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</si>
  <si>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</si>
  <si>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</si>
  <si>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</si>
  <si>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</si>
  <si>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</si>
  <si>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</si>
  <si>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</si>
  <si>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</si>
  <si>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</si>
  <si>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</si>
  <si>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</si>
  <si>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</si>
  <si>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</si>
  <si>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</si>
  <si>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</si>
  <si>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</si>
  <si>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</si>
  <si>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</si>
  <si>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</si>
  <si>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</si>
  <si>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</si>
  <si>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</si>
  <si>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</si>
  <si>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</si>
  <si>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</si>
  <si>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</si>
  <si>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</si>
  <si>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</si>
  <si>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</si>
  <si>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</si>
  <si>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</si>
  <si>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</si>
  <si>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</si>
  <si>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</si>
  <si>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</si>
  <si>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</si>
  <si>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</si>
  <si>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</si>
  <si>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</si>
  <si>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</si>
  <si>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</si>
  <si>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</si>
  <si>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</si>
  <si>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</si>
  <si>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</si>
  <si>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</si>
  <si>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</si>
  <si>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</si>
  <si>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</si>
  <si>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</si>
  <si>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</si>
  <si>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</si>
  <si>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</si>
  <si>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</si>
  <si>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</si>
  <si>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</si>
  <si>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</si>
  <si>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</si>
  <si>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</si>
  <si>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</si>
  <si>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</si>
  <si>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</si>
  <si>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</si>
  <si>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</si>
  <si>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</si>
  <si>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</si>
  <si>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</si>
  <si>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</si>
  <si>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</si>
  <si>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</si>
  <si>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</si>
  <si>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</si>
  <si>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</si>
  <si>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</si>
  <si>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</si>
  <si>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</si>
  <si>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</si>
  <si>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</si>
  <si>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</si>
  <si>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</si>
  <si>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</si>
  <si>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</si>
  <si>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</si>
  <si>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</si>
  <si>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</si>
  <si>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</si>
  <si>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</si>
  <si>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</si>
  <si>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</si>
  <si>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</si>
  <si>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</si>
  <si>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</si>
  <si>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</si>
  <si>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</si>
  <si>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</si>
  <si>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</si>
  <si>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</si>
  <si>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</si>
  <si>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</si>
  <si>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</si>
  <si>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</si>
  <si>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</si>
  <si>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</si>
  <si>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</si>
  <si>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</si>
  <si>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</si>
  <si>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</si>
  <si>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</si>
  <si>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</si>
  <si>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</si>
  <si>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</si>
  <si>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</si>
  <si>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</si>
  <si>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</si>
  <si>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</si>
  <si>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</si>
  <si>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</si>
  <si>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</si>
  <si>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</si>
  <si>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</si>
  <si>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</si>
  <si>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</si>
  <si>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</si>
  <si>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</si>
  <si>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</si>
  <si>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</si>
  <si>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</si>
  <si>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</si>
  <si>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</si>
  <si>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</si>
  <si>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</si>
  <si>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</si>
  <si>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</si>
  <si>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</si>
  <si>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</si>
  <si>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</si>
  <si>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</si>
  <si>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</si>
  <si>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</si>
  <si>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</si>
  <si>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</si>
  <si>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</si>
  <si>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</si>
  <si>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</si>
  <si>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</si>
  <si>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</si>
  <si>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</si>
  <si>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</si>
  <si>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</si>
  <si>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</si>
  <si>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</si>
  <si>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</si>
  <si>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</si>
  <si>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</si>
  <si>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</si>
  <si>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</si>
  <si>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</si>
  <si>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</si>
  <si>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</si>
  <si>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</si>
  <si>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</si>
  <si>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</si>
  <si>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</si>
  <si>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</si>
  <si>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</si>
  <si>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</si>
  <si>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</si>
  <si>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</si>
  <si>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</si>
  <si>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</si>
  <si>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</si>
  <si>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</si>
  <si>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</si>
  <si>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</si>
  <si>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</si>
  <si>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</si>
  <si>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</si>
  <si>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</si>
  <si>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</si>
  <si>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</si>
  <si>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</si>
  <si>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</si>
  <si>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</si>
  <si>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</si>
  <si>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</si>
  <si>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</si>
  <si>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</si>
  <si>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</si>
  <si>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</si>
  <si>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</si>
  <si>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</si>
  <si>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</si>
  <si>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</si>
  <si>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</si>
  <si>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</si>
  <si>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</si>
  <si>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</si>
  <si>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</si>
  <si>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</si>
  <si>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</si>
  <si>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</si>
  <si>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</si>
  <si>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</si>
  <si>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</si>
  <si>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</si>
  <si>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</si>
  <si>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</si>
  <si>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</si>
  <si>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</si>
  <si>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</si>
  <si>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</si>
  <si>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</si>
  <si>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</si>
  <si>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</si>
  <si>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</si>
  <si>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</si>
  <si>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</si>
  <si>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</si>
  <si>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</si>
  <si>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</si>
  <si>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</si>
  <si>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</si>
  <si>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</si>
  <si>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</si>
  <si>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</si>
  <si>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</si>
  <si>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</si>
  <si>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</si>
  <si>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</si>
  <si>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</si>
  <si>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</si>
  <si>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</si>
  <si>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</si>
  <si>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</si>
  <si>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</si>
  <si>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</si>
  <si>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</si>
  <si>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</si>
  <si>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</si>
  <si>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</si>
  <si>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</si>
  <si>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</si>
  <si>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</si>
  <si>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</si>
  <si>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</si>
  <si>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</si>
  <si>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</si>
  <si>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</si>
  <si>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</si>
  <si>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</si>
  <si>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</si>
  <si>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</si>
  <si>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</si>
  <si>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</si>
  <si>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</si>
  <si>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</si>
  <si>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</si>
  <si>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</si>
  <si>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</si>
  <si>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</si>
  <si>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</si>
  <si>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</si>
  <si>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</si>
  <si>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</si>
  <si>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</si>
  <si>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</si>
  <si>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</si>
  <si>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</si>
  <si>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</si>
  <si>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</si>
  <si>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</si>
  <si>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</si>
  <si>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</si>
  <si>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</si>
  <si>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</si>
  <si>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</si>
  <si>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</si>
  <si>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</si>
  <si>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</si>
  <si>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</si>
  <si>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</si>
  <si>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</si>
  <si>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</si>
  <si>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</si>
  <si>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</si>
  <si>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</si>
  <si>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</si>
  <si>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</si>
  <si>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</si>
  <si>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</si>
  <si>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</si>
  <si>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</si>
  <si>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</si>
  <si>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</si>
  <si>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</si>
  <si>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</si>
  <si>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</si>
  <si>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</si>
  <si>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</si>
  <si>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</si>
  <si>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</si>
  <si>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</si>
  <si>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</si>
  <si>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</si>
  <si>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</si>
  <si>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</si>
  <si>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</si>
  <si>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</si>
  <si>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</si>
  <si>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</si>
  <si>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</si>
  <si>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</si>
  <si>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</si>
  <si>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</si>
  <si>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</si>
  <si>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</si>
  <si>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</si>
  <si>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</si>
  <si>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</si>
  <si>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</si>
  <si>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</si>
  <si>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</si>
  <si>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</si>
  <si>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</si>
  <si>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</si>
  <si>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</si>
  <si>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</si>
  <si>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</si>
  <si>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</si>
  <si>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</si>
  <si>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</si>
  <si>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</si>
  <si>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</si>
  <si>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</si>
  <si>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</si>
  <si>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</si>
  <si>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</si>
  <si>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</si>
  <si>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</si>
  <si>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</si>
  <si>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</si>
  <si>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</si>
  <si>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</si>
  <si>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</si>
  <si>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</si>
  <si>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</si>
  <si>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</si>
  <si>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</si>
  <si>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</si>
  <si>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</si>
  <si>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</si>
  <si>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</si>
  <si>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</si>
  <si>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</si>
  <si>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</si>
  <si>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</si>
  <si>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</si>
  <si>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</si>
  <si>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</si>
  <si>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</si>
  <si>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</si>
  <si>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</si>
  <si>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</si>
  <si>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</si>
  <si>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</si>
  <si>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</si>
  <si>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</si>
  <si>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</si>
  <si>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</si>
  <si>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</si>
  <si>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</si>
  <si>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</si>
  <si>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</si>
  <si>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</si>
  <si>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</si>
  <si>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</si>
  <si>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</si>
  <si>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</si>
  <si>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</si>
  <si>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</si>
  <si>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</si>
  <si>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</si>
  <si>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</si>
  <si>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</si>
  <si>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</si>
  <si>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</si>
  <si>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</si>
  <si>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</si>
  <si>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</si>
  <si>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</si>
  <si>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</si>
  <si>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</si>
  <si>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</si>
  <si>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</si>
  <si>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</si>
  <si>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</si>
  <si>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</si>
  <si>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</si>
  <si>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</si>
  <si>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</si>
  <si>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</si>
  <si>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</si>
  <si>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</si>
  <si>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</si>
  <si>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</si>
  <si>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</si>
  <si>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</si>
  <si>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</si>
  <si>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</si>
  <si>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</si>
  <si>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</si>
  <si>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</si>
  <si>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</si>
  <si>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</si>
  <si>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</si>
  <si>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</si>
  <si>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</si>
  <si>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</si>
  <si>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</si>
  <si>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</si>
  <si>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</si>
  <si>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</si>
  <si>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</si>
  <si>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</si>
  <si>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</si>
  <si>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</si>
  <si>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</si>
  <si>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</si>
  <si>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</si>
  <si>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</si>
  <si>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</si>
  <si>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</si>
  <si>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</si>
  <si>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</si>
  <si>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</si>
  <si>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</si>
  <si>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</si>
  <si>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</si>
  <si>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</si>
  <si>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</si>
  <si>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</si>
  <si>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</si>
  <si>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</si>
  <si>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</si>
  <si>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</si>
  <si>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</si>
  <si>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</si>
  <si>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</si>
  <si>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</si>
  <si>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</si>
  <si>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</si>
  <si>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</si>
  <si>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</si>
  <si>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</si>
  <si>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</si>
  <si>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</si>
  <si>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</si>
  <si>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</si>
  <si>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</si>
  <si>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</si>
  <si>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</si>
  <si>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</si>
  <si>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</si>
  <si>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</si>
  <si>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</si>
  <si>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</si>
  <si>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</si>
  <si>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</si>
  <si>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</si>
  <si>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</si>
  <si>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</si>
  <si>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</si>
  <si>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</si>
  <si>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</si>
  <si>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</si>
  <si>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</si>
  <si>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</si>
  <si>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</si>
  <si>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</si>
  <si>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</si>
  <si>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</si>
  <si>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</si>
  <si>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</si>
  <si>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</si>
  <si>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</si>
  <si>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</si>
  <si>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</si>
  <si>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</si>
  <si>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</si>
  <si>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</si>
  <si>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</si>
  <si>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</si>
  <si>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</si>
  <si>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</si>
  <si>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</si>
  <si>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</si>
  <si>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</si>
  <si>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</si>
  <si>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</si>
  <si>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</si>
  <si>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</si>
  <si>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</si>
  <si>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</si>
  <si>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</si>
  <si>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</si>
  <si>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</si>
  <si>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</si>
  <si>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</si>
  <si>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</si>
  <si>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</si>
  <si>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</si>
  <si>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</si>
  <si>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</si>
  <si>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</si>
  <si>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</si>
  <si>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</si>
  <si>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</si>
  <si>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</si>
  <si>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</si>
  <si>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</si>
  <si>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</si>
  <si>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</si>
  <si>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</si>
  <si>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</si>
  <si>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</si>
  <si>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</si>
  <si>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</si>
  <si>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</si>
  <si>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</si>
  <si>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</si>
  <si>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</si>
  <si>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</si>
  <si>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</si>
  <si>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</si>
  <si>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</si>
  <si>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</si>
  <si>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</si>
  <si>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</si>
  <si>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</si>
  <si>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</si>
  <si>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</si>
  <si>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</si>
  <si>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</si>
  <si>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</si>
  <si>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</si>
  <si>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</si>
  <si>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</si>
  <si>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</si>
  <si>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</si>
  <si>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</si>
  <si>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</si>
  <si>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</si>
  <si>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</si>
  <si>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</si>
  <si>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</si>
  <si>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</si>
  <si>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</si>
  <si>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</si>
  <si>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</si>
  <si>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</si>
  <si>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</si>
  <si>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</si>
  <si>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</si>
  <si>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</si>
  <si>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</si>
  <si>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</si>
  <si>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</si>
  <si>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</si>
  <si>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</si>
  <si>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</si>
  <si>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</si>
  <si>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</si>
  <si>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</si>
  <si>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</si>
  <si>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</si>
  <si>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</si>
  <si>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</si>
  <si>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</si>
  <si>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</si>
  <si>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</si>
  <si>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</si>
  <si>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</si>
  <si>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</si>
  <si>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</si>
  <si>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</si>
  <si>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</si>
  <si>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</si>
  <si>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</si>
  <si>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</si>
  <si>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</si>
  <si>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</si>
  <si>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</si>
  <si>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</si>
  <si>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</si>
  <si>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</si>
  <si>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</si>
  <si>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</si>
  <si>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</si>
  <si>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</si>
  <si>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</si>
  <si>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</si>
  <si>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</si>
  <si>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</si>
  <si>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</si>
  <si>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</si>
  <si>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</si>
  <si>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</si>
  <si>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</si>
  <si>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</si>
  <si>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</si>
  <si>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</si>
  <si>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</si>
  <si>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</si>
  <si>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</si>
  <si>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</si>
  <si>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</si>
  <si>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</si>
  <si>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</si>
  <si>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</si>
  <si>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</si>
  <si>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</si>
  <si>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</si>
  <si>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</si>
  <si>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</si>
  <si>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</si>
  <si>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</si>
  <si>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</si>
  <si>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</si>
  <si>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</si>
  <si>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</si>
  <si>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</si>
  <si>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</si>
  <si>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</si>
  <si>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</si>
  <si>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</si>
  <si>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</si>
  <si>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</si>
  <si>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</si>
  <si>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</si>
  <si>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</si>
  <si>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</si>
  <si>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</si>
  <si>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</si>
  <si>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</si>
  <si>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</si>
  <si>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</si>
  <si>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</si>
  <si>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</si>
  <si>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</si>
  <si>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</si>
  <si>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</si>
  <si>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</si>
  <si>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</si>
  <si>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</si>
  <si>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</si>
  <si>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</si>
  <si>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</si>
  <si>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</si>
  <si>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</si>
  <si>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</si>
  <si>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</si>
  <si>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</si>
  <si>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</si>
  <si>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</si>
  <si>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</si>
  <si>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</si>
  <si>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</si>
  <si>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</si>
  <si>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</si>
  <si>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</si>
  <si>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</si>
  <si>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</si>
  <si>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</si>
  <si>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</si>
  <si>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</si>
  <si>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</si>
  <si>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</si>
  <si>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</si>
  <si>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</si>
  <si>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</si>
  <si>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</si>
  <si>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</si>
  <si>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</si>
  <si>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</si>
  <si>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</si>
  <si>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</si>
  <si>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</si>
  <si>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</si>
  <si>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</si>
  <si>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</si>
  <si>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</si>
  <si>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</si>
  <si>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</si>
  <si>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</si>
  <si>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</si>
  <si>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</si>
  <si>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</si>
  <si>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</si>
  <si>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</si>
  <si>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</si>
  <si>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</si>
  <si>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</si>
  <si>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</si>
  <si>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</si>
  <si>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</si>
  <si>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</si>
  <si>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</si>
  <si>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</si>
  <si>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</si>
  <si>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</si>
  <si>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</si>
  <si>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</si>
  <si>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</si>
  <si>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</si>
  <si>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</si>
  <si>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</si>
  <si>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</si>
  <si>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</si>
  <si>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</si>
  <si>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</si>
  <si>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</si>
  <si>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</si>
  <si>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</si>
  <si>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</si>
  <si>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</si>
  <si>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</si>
  <si>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</si>
  <si>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</si>
  <si>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</si>
  <si>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</si>
  <si>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</si>
  <si>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</si>
  <si>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</si>
  <si>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</si>
  <si>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</si>
  <si>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</si>
  <si>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</si>
  <si>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</si>
  <si>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</si>
  <si>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</si>
  <si>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</si>
  <si>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</si>
  <si>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</si>
  <si>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</si>
  <si>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</si>
  <si>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</si>
  <si>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</si>
  <si>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</si>
  <si>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</si>
  <si>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</si>
  <si>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</si>
  <si>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</si>
  <si>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</si>
  <si>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</si>
  <si>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</si>
  <si>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</si>
  <si>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</si>
  <si>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</si>
  <si>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</si>
  <si>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</si>
  <si>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</si>
  <si>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</si>
  <si>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</si>
  <si>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</si>
  <si>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</si>
  <si>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</si>
  <si>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</si>
  <si>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</si>
  <si>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</si>
  <si>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</si>
  <si>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</si>
  <si>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</si>
  <si>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</si>
  <si>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</si>
  <si>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</si>
  <si>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</si>
  <si>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</si>
  <si>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</si>
  <si>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</si>
  <si>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</si>
  <si>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</si>
  <si>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</si>
  <si>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</si>
  <si>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</si>
  <si>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</si>
  <si>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</si>
  <si>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</si>
  <si>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</si>
  <si>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</si>
  <si>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</si>
  <si>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</si>
  <si>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</si>
  <si>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</si>
  <si>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</si>
  <si>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</si>
  <si>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</si>
  <si>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</si>
  <si>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</si>
  <si>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</si>
  <si>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</si>
  <si>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</si>
  <si>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</si>
  <si>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</si>
  <si>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</si>
  <si>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</si>
  <si>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</si>
  <si>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</si>
  <si>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</si>
  <si>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</si>
  <si>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</si>
  <si>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</si>
  <si>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</si>
  <si>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</si>
  <si>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</si>
  <si>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</si>
  <si>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</si>
  <si>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</si>
  <si>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</si>
  <si>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</si>
  <si>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</si>
  <si>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</si>
  <si>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</si>
  <si>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</si>
  <si>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</si>
  <si>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</si>
  <si>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</si>
  <si>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</si>
  <si>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</si>
  <si>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</si>
  <si>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</si>
  <si>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</si>
  <si>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</si>
  <si>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</si>
  <si>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</si>
  <si>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</si>
  <si>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</si>
  <si>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</si>
  <si>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</si>
  <si>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</si>
  <si>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</si>
  <si>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</si>
  <si>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</si>
  <si>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</si>
  <si>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</si>
  <si>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</si>
  <si>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</si>
  <si>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</si>
  <si>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</si>
  <si>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</si>
  <si>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</si>
  <si>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</si>
  <si>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</si>
  <si>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</si>
  <si>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</si>
  <si>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</si>
  <si>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</si>
  <si>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</si>
  <si>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</si>
  <si>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</si>
  <si>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</si>
  <si>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</si>
  <si>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</si>
  <si>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</si>
  <si>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</si>
  <si>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</si>
  <si>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</si>
  <si>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</si>
  <si>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</si>
  <si>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</si>
  <si>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</si>
  <si>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</si>
  <si>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</si>
  <si>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</si>
  <si>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</si>
  <si>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</si>
  <si>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</si>
  <si>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</si>
  <si>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</si>
  <si>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</si>
  <si>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</si>
  <si>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</si>
  <si>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</si>
  <si>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</si>
  <si>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</si>
  <si>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</si>
  <si>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</si>
  <si>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</si>
  <si>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</si>
  <si>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</si>
  <si>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</si>
  <si>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</si>
  <si>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</si>
  <si>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</si>
  <si>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</si>
  <si>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</si>
  <si>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</si>
  <si>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</si>
  <si>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</si>
  <si>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</si>
  <si>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</si>
  <si>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</si>
  <si>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</si>
  <si>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</si>
  <si>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</si>
  <si>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</si>
  <si>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</si>
  <si>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</si>
  <si>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</si>
  <si>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</si>
  <si>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</si>
  <si>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</si>
  <si>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</si>
  <si>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</si>
  <si>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</si>
  <si>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</si>
  <si>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</si>
  <si>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</si>
  <si>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</si>
  <si>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</si>
  <si>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</si>
  <si>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</si>
  <si>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</si>
  <si>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</si>
  <si>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</si>
  <si>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</si>
  <si>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</si>
  <si>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</si>
  <si>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</si>
  <si>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</si>
  <si>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</si>
  <si>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</si>
  <si>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</si>
  <si>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</si>
  <si>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</si>
  <si>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</si>
  <si>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</si>
  <si>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</si>
  <si>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</si>
  <si>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</si>
  <si>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</si>
  <si>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</si>
  <si>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</si>
  <si>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</si>
  <si>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</si>
  <si>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</si>
  <si>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</si>
  <si>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</si>
  <si>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</si>
  <si>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</si>
  <si>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</si>
  <si>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</si>
  <si>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</si>
  <si>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</si>
  <si>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</si>
  <si>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</si>
  <si>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</si>
  <si>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</si>
  <si>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</si>
  <si>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</si>
  <si>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</si>
  <si>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</si>
  <si>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</si>
  <si>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</si>
  <si>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</si>
  <si>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</si>
  <si>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</si>
  <si>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</si>
  <si>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</si>
  <si>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</si>
  <si>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</si>
  <si>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</si>
  <si>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</si>
  <si>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</si>
  <si>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</si>
  <si>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</si>
  <si>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</si>
  <si>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</si>
  <si>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</si>
  <si>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</si>
  <si>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</si>
  <si>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</si>
  <si>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</si>
  <si>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</si>
  <si>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</si>
  <si>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</si>
  <si>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</si>
  <si>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</si>
  <si>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</si>
  <si>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</si>
  <si>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</si>
  <si>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</si>
  <si>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</si>
  <si>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</si>
  <si>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</si>
  <si>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</si>
  <si>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</si>
  <si>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</si>
  <si>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</si>
  <si>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</si>
  <si>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</si>
  <si>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</si>
  <si>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</si>
  <si>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</si>
  <si>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</si>
  <si>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</si>
  <si>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</si>
  <si>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</si>
  <si>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</si>
  <si>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</si>
  <si>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</si>
  <si>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</si>
  <si>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</si>
  <si>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</si>
  <si>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</si>
  <si>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</si>
  <si>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</si>
  <si>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</si>
  <si>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</si>
  <si>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</si>
  <si>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</si>
  <si>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</si>
  <si>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</si>
  <si>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</si>
  <si>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</si>
  <si>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</si>
  <si>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</si>
  <si>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</si>
  <si>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</si>
  <si>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</si>
  <si>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</si>
  <si>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</si>
  <si>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</si>
  <si>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</si>
  <si>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</si>
  <si>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</si>
  <si>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</si>
  <si>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</si>
  <si>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</si>
  <si>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</si>
  <si>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</si>
  <si>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</si>
  <si>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</si>
  <si>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</si>
  <si>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</si>
  <si>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</si>
  <si>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</si>
  <si>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</si>
  <si>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</si>
  <si>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</si>
  <si>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</si>
  <si>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</si>
  <si>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</si>
  <si>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</si>
  <si>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</si>
  <si>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</si>
  <si>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</si>
  <si>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</si>
  <si>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</si>
  <si>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</si>
  <si>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</si>
  <si>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</si>
  <si>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</si>
  <si>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</si>
  <si>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</si>
  <si>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</si>
  <si>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</si>
  <si>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</si>
  <si>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</si>
  <si>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</si>
  <si>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</si>
  <si>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</si>
  <si>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</si>
  <si>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</si>
  <si>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</si>
  <si>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</si>
  <si>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</si>
  <si>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</si>
  <si>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</si>
  <si>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</si>
  <si>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</si>
  <si>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</si>
  <si>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</si>
  <si>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</si>
  <si>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</si>
  <si>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</si>
  <si>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</si>
  <si>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</si>
  <si>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</si>
  <si>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</si>
  <si>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</si>
  <si>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</si>
  <si>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</si>
  <si>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</si>
  <si>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</si>
  <si>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</si>
  <si>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</si>
  <si>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</si>
  <si>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</si>
  <si>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</si>
  <si>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</si>
  <si>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</si>
  <si>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</si>
  <si>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</si>
  <si>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</si>
  <si>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</si>
  <si>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</si>
  <si>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</si>
  <si>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</si>
  <si>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</si>
  <si>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</si>
  <si>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</si>
  <si>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</si>
  <si>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</si>
  <si>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</si>
  <si>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</si>
  <si>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</si>
  <si>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</si>
  <si>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</si>
  <si>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</si>
  <si>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</si>
  <si>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</si>
  <si>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</si>
  <si>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</si>
  <si>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</si>
  <si>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</si>
  <si>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</si>
  <si>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</si>
  <si>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</si>
  <si>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</si>
  <si>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</si>
  <si>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</si>
  <si>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</si>
  <si>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</si>
  <si>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</si>
  <si>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</si>
  <si>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</si>
  <si>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</si>
  <si>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</si>
  <si>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</si>
  <si>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</si>
  <si>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</si>
  <si>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</si>
  <si>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</si>
  <si>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</si>
  <si>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</si>
  <si>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</si>
  <si>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</si>
  <si>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</si>
  <si>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</si>
  <si>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</si>
  <si>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</si>
  <si>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</si>
  <si>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</si>
  <si>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</si>
  <si>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</si>
  <si>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</si>
  <si>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</si>
  <si>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</si>
  <si>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</si>
  <si>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</si>
  <si>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</si>
  <si>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</si>
  <si>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</si>
  <si>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</si>
  <si>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</si>
  <si>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</si>
  <si>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</si>
  <si>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</si>
  <si>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</si>
  <si>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</si>
  <si>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</si>
  <si>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</si>
  <si>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</si>
  <si>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</si>
  <si>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</si>
  <si>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</si>
  <si>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</si>
  <si>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</si>
  <si>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</si>
  <si>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</si>
  <si>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</si>
  <si>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</si>
  <si>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</si>
  <si>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</si>
  <si>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</si>
  <si>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</si>
  <si>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</si>
  <si>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</si>
  <si>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</si>
  <si>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</si>
  <si>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</si>
  <si>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</si>
  <si>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</si>
  <si>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</si>
  <si>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</si>
  <si>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</si>
  <si>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</si>
  <si>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</si>
  <si>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</si>
  <si>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</si>
  <si>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</si>
  <si>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</si>
  <si>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</si>
  <si>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</si>
  <si>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</si>
  <si>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</si>
  <si>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</si>
  <si>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</si>
  <si>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</si>
  <si>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</si>
  <si>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</si>
  <si>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</si>
  <si>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</si>
  <si>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</si>
  <si>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</si>
  <si>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</si>
  <si>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</si>
  <si>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</si>
  <si>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</si>
  <si>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</si>
  <si>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</si>
  <si>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</si>
  <si>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</si>
  <si>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</si>
  <si>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</si>
  <si>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</si>
  <si>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</si>
  <si>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</si>
  <si>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</si>
  <si>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</si>
  <si>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</si>
  <si>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</si>
  <si>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</si>
  <si>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</si>
  <si>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</si>
  <si>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</si>
  <si>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</si>
  <si>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</si>
  <si>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</si>
  <si>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</si>
  <si>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</si>
  <si>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</si>
  <si>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</si>
  <si>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</si>
  <si>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</si>
  <si>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</si>
  <si>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</si>
  <si>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</si>
  <si>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</si>
  <si>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</si>
  <si>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</si>
  <si>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</si>
  <si>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</si>
  <si>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</si>
  <si>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</si>
  <si>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</si>
  <si>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</si>
  <si>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</si>
  <si>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</si>
  <si>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</si>
  <si>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</si>
  <si>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</si>
  <si>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</si>
  <si>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</si>
  <si>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</si>
  <si>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</si>
  <si>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</si>
  <si>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</si>
  <si>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</si>
  <si>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</si>
  <si>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</si>
  <si>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</si>
  <si>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</si>
  <si>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</si>
  <si>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</si>
  <si>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</si>
  <si>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</si>
  <si>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</si>
  <si>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</si>
  <si>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</si>
  <si>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</si>
  <si>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</si>
  <si>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</si>
  <si>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</si>
  <si>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</si>
  <si>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</si>
  <si>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</si>
  <si>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</si>
  <si>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</si>
  <si>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</si>
  <si>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</si>
  <si>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</si>
  <si>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</si>
  <si>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</si>
  <si>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</si>
  <si>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</si>
  <si>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</si>
  <si>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</si>
  <si>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</si>
  <si>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</si>
  <si>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</si>
  <si>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</si>
  <si>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</si>
  <si>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</si>
  <si>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</si>
  <si>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</si>
  <si>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</si>
  <si>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</si>
  <si>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</si>
  <si>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</si>
  <si>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</si>
  <si>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</si>
  <si>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</si>
  <si>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</si>
  <si>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</si>
  <si>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</si>
  <si>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</si>
  <si>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</si>
  <si>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</si>
  <si>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</si>
  <si>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</si>
  <si>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</si>
  <si>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</si>
  <si>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</si>
  <si>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</si>
  <si>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</si>
  <si>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</si>
  <si>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</si>
  <si>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</si>
  <si>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</si>
  <si>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</si>
  <si>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</si>
  <si>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</si>
  <si>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</si>
  <si>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</si>
  <si>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</si>
  <si>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</si>
  <si>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</si>
  <si>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</si>
  <si>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</si>
  <si>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</si>
  <si>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</si>
  <si>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</si>
  <si>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</si>
  <si>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</si>
  <si>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</si>
  <si>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</si>
  <si>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</si>
  <si>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</si>
  <si>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</si>
  <si>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</si>
  <si>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</si>
  <si>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</si>
  <si>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</si>
  <si>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</si>
  <si>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</si>
  <si>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</si>
  <si>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</si>
  <si>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</si>
  <si>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</si>
  <si>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</si>
  <si>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</si>
  <si>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</si>
  <si>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</si>
  <si>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</si>
  <si>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</si>
  <si>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</si>
  <si>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</si>
  <si>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</si>
  <si>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</si>
  <si>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</si>
  <si>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</si>
  <si>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</si>
  <si>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</si>
  <si>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</si>
  <si>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</si>
  <si>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</si>
  <si>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</si>
  <si>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</si>
  <si>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</si>
  <si>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</si>
  <si>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</si>
  <si>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</si>
  <si>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</si>
  <si>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</si>
  <si>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</si>
  <si>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</si>
  <si>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</si>
  <si>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</si>
  <si>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</si>
  <si>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</si>
  <si>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</si>
  <si>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</si>
  <si>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</si>
  <si>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</si>
  <si>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</si>
  <si>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</si>
  <si>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</si>
  <si>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</si>
  <si>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</si>
  <si>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</si>
  <si>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</si>
  <si>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</si>
  <si>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</si>
  <si>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</si>
  <si>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</si>
  <si>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</si>
  <si>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</si>
  <si>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</si>
  <si>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</si>
  <si>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</si>
  <si>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</si>
  <si>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</si>
  <si>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</si>
  <si>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</si>
  <si>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</si>
  <si>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</si>
  <si>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</si>
  <si>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</si>
  <si>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</si>
  <si>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</si>
  <si>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</si>
  <si>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</si>
  <si>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</si>
  <si>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</si>
  <si>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</si>
  <si>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</si>
  <si>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</si>
  <si>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</si>
  <si>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</si>
  <si>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</si>
  <si>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</si>
  <si>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</si>
  <si>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</si>
  <si>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</si>
  <si>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</si>
  <si>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</si>
  <si>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</si>
  <si>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</si>
  <si>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</si>
  <si>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</si>
  <si>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</si>
  <si>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</si>
  <si>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</si>
  <si>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</si>
  <si>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</si>
  <si>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</si>
  <si>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</si>
  <si>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</si>
  <si>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</si>
  <si>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</si>
  <si>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</si>
  <si>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</si>
  <si>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</si>
  <si>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</si>
  <si>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</si>
  <si>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</si>
  <si>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</si>
  <si>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</si>
  <si>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</si>
  <si>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</si>
  <si>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</si>
  <si>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</si>
  <si>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</si>
  <si>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</si>
  <si>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</si>
  <si>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</si>
  <si>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</si>
  <si>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</si>
  <si>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</si>
  <si>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</si>
  <si>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</si>
  <si>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</si>
  <si>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</si>
  <si>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</si>
  <si>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</si>
  <si>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</si>
  <si>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</si>
  <si>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</si>
  <si>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</si>
  <si>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</si>
  <si>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</si>
  <si>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</si>
  <si>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</si>
  <si>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</si>
  <si>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</si>
  <si>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</si>
  <si>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</si>
  <si>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</si>
  <si>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</si>
  <si>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</si>
  <si>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</si>
  <si>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</si>
  <si>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</si>
  <si>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</si>
  <si>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</si>
  <si>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</si>
  <si>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</si>
  <si>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</si>
  <si>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</si>
  <si>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</si>
  <si>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</si>
  <si>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</si>
  <si>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</si>
  <si>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</si>
  <si>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</si>
  <si>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</si>
  <si>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</si>
  <si>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</si>
  <si>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</si>
  <si>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</si>
  <si>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</si>
  <si>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</si>
  <si>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</si>
  <si>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</si>
  <si>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</si>
  <si>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</si>
  <si>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</si>
  <si>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</si>
  <si>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</si>
  <si>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</si>
  <si>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</si>
  <si>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</si>
  <si>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</si>
  <si>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</si>
  <si>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</si>
  <si>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</si>
  <si>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</si>
  <si>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</si>
  <si>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</si>
  <si>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</si>
  <si>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</si>
  <si>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</si>
  <si>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</si>
  <si>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</si>
  <si>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</si>
  <si>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</si>
  <si>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</si>
  <si>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</si>
  <si>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</si>
  <si>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</si>
  <si>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</si>
  <si>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</si>
  <si>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</si>
  <si>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</si>
  <si>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</si>
  <si>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</si>
  <si>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</si>
  <si>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</si>
  <si>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</si>
  <si>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</si>
  <si>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</si>
  <si>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</si>
  <si>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</si>
  <si>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</si>
  <si>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</si>
  <si>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</si>
  <si>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</si>
  <si>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</si>
  <si>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</si>
  <si>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</si>
  <si>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</si>
  <si>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</si>
  <si>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</si>
  <si>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</si>
  <si>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</si>
  <si>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</si>
  <si>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</si>
  <si>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</si>
  <si>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</si>
  <si>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</si>
  <si>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</si>
  <si>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</si>
  <si>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</si>
  <si>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</si>
  <si>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</si>
  <si>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</si>
  <si>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</si>
  <si>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</si>
  <si>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</si>
  <si>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</si>
  <si>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</si>
  <si>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</si>
  <si>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</si>
  <si>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</si>
  <si>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</si>
  <si>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</si>
  <si>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</si>
  <si>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</si>
  <si>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</si>
  <si>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</si>
  <si>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</si>
  <si>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</si>
  <si>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</si>
  <si>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</si>
  <si>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</si>
  <si>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</si>
  <si>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</si>
  <si>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</si>
  <si>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</si>
  <si>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</si>
  <si>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</si>
  <si>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</si>
  <si>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</si>
  <si>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</si>
  <si>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</si>
  <si>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</si>
  <si>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</si>
  <si>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</si>
  <si>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</si>
  <si>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</si>
  <si>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</si>
  <si>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</si>
  <si>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</si>
  <si>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</si>
  <si>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</si>
  <si>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</si>
  <si>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</si>
  <si>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</si>
  <si>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</si>
  <si>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</si>
  <si>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</si>
  <si>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</si>
  <si>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</si>
  <si>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</si>
  <si>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</si>
  <si>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</si>
  <si>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</si>
  <si>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</si>
  <si>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</si>
  <si>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</si>
  <si>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</si>
  <si>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</si>
  <si>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</si>
  <si>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</si>
  <si>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</si>
  <si>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</si>
  <si>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</si>
  <si>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</si>
  <si>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</si>
  <si>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</si>
  <si>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</si>
  <si>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</si>
  <si>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</si>
  <si>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</si>
  <si>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</si>
  <si>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</si>
  <si>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</si>
  <si>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</si>
  <si>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</si>
  <si>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</si>
  <si>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</si>
  <si>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</si>
  <si>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</si>
  <si>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</si>
  <si>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</si>
  <si>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</si>
  <si>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</si>
  <si>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</si>
  <si>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</si>
  <si>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</si>
  <si>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</si>
  <si>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</si>
  <si>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</si>
  <si>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</si>
  <si>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</si>
  <si>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</si>
  <si>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</si>
  <si>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</si>
  <si>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</si>
  <si>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</si>
  <si>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</si>
  <si>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</si>
  <si>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</si>
  <si>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</si>
  <si>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</si>
  <si>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</si>
  <si>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</si>
  <si>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</si>
  <si>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</si>
  <si>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</si>
  <si>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</si>
  <si>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</si>
  <si>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</si>
  <si>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</si>
  <si>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</si>
  <si>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</si>
  <si>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</si>
  <si>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</si>
  <si>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</si>
  <si>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</si>
  <si>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</si>
  <si>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</si>
  <si>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</si>
  <si>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</si>
  <si>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</si>
  <si>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</si>
  <si>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</si>
  <si>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</si>
  <si>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</si>
  <si>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</si>
  <si>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</si>
  <si>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</si>
  <si>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</si>
  <si>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</si>
  <si>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</si>
  <si>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</si>
  <si>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</si>
  <si>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</si>
  <si>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</si>
  <si>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</si>
  <si>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</si>
  <si>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</si>
  <si>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</si>
  <si>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</si>
  <si>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</si>
  <si>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</si>
  <si>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</si>
  <si>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</si>
  <si>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</si>
  <si>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</si>
  <si>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</si>
  <si>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</si>
  <si>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</si>
  <si>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</si>
  <si>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</si>
  <si>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</si>
  <si>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</si>
  <si>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</si>
  <si>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</si>
  <si>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</si>
  <si>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</si>
  <si>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</si>
  <si>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</si>
  <si>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</si>
  <si>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</si>
  <si>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</si>
  <si>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</si>
  <si>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</si>
  <si>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</si>
  <si>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</si>
  <si>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</si>
  <si>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</si>
  <si>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</si>
  <si>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</si>
  <si>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</si>
  <si>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</si>
  <si>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</si>
  <si>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</si>
  <si>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</si>
  <si>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</si>
  <si>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</si>
  <si>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</si>
  <si>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</si>
  <si>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</si>
  <si>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</si>
  <si>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</si>
  <si>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</si>
  <si>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</si>
  <si>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</si>
  <si>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</si>
  <si>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</si>
  <si>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</si>
  <si>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</si>
  <si>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</si>
  <si>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</si>
  <si>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</si>
  <si>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</si>
  <si>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</si>
  <si>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</si>
  <si>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</si>
  <si>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</si>
  <si>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</si>
  <si>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</si>
  <si>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</si>
  <si>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</si>
  <si>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</si>
  <si>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</si>
  <si>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</si>
  <si>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</si>
  <si>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</si>
  <si>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</si>
  <si>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</si>
  <si>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</si>
  <si>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</si>
  <si>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</si>
  <si>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</si>
  <si>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</si>
  <si>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</si>
  <si>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</si>
  <si>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</si>
  <si>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</si>
  <si>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</si>
  <si>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</si>
  <si>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</si>
  <si>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</si>
  <si>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</si>
  <si>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</si>
  <si>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</si>
  <si>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</si>
  <si>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</si>
  <si>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</si>
  <si>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</si>
  <si>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</si>
  <si>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</si>
  <si>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</si>
  <si>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</si>
  <si>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</si>
  <si>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</si>
  <si>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</si>
  <si>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</si>
  <si>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</si>
  <si>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</si>
  <si>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</si>
  <si>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</si>
  <si>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</si>
  <si>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</si>
  <si>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</si>
  <si>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</si>
  <si>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</si>
  <si>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</si>
  <si>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</si>
  <si>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</si>
  <si>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</si>
  <si>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</si>
  <si>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</si>
  <si>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</si>
  <si>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</si>
  <si>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</si>
  <si>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</si>
  <si>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</si>
  <si>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</si>
  <si>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</si>
  <si>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</si>
  <si>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</si>
  <si>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</si>
  <si>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</si>
  <si>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</si>
  <si>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</si>
  <si>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</si>
  <si>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</si>
  <si>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</si>
  <si>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</si>
  <si>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</si>
  <si>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</si>
  <si>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</si>
  <si>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</si>
  <si>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</si>
  <si>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</si>
  <si>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</si>
  <si>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</si>
  <si>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</si>
  <si>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</si>
  <si>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</si>
  <si>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</si>
  <si>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</si>
  <si>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</si>
  <si>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</si>
  <si>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</si>
  <si>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</si>
  <si>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</si>
  <si>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</si>
  <si>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</si>
  <si>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</si>
  <si>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</si>
  <si>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</si>
  <si>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</si>
  <si>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</si>
  <si>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</si>
  <si>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</si>
  <si>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</si>
  <si>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</si>
  <si>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</si>
  <si>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</si>
  <si>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</si>
  <si>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</si>
  <si>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</si>
  <si>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</si>
  <si>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</si>
  <si>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</si>
  <si>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</si>
  <si>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</si>
  <si>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</si>
  <si>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</si>
  <si>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</si>
  <si>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</si>
  <si>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</si>
  <si>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</si>
  <si>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</si>
  <si>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</si>
  <si>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</si>
  <si>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</si>
  <si>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</si>
  <si>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</si>
  <si>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</si>
  <si>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</si>
  <si>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</si>
  <si>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</si>
  <si>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</si>
  <si>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</si>
  <si>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</si>
  <si>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</si>
  <si>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</si>
  <si>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</si>
  <si>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</si>
  <si>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</si>
  <si>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</si>
  <si>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</si>
  <si>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</si>
  <si>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</si>
  <si>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</si>
  <si>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</si>
  <si>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</si>
  <si>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</si>
  <si>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</si>
  <si>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</si>
  <si>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</si>
  <si>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</si>
  <si>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</si>
  <si>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</si>
  <si>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</si>
  <si>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</si>
  <si>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</si>
  <si>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</si>
  <si>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</si>
  <si>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</si>
  <si>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</si>
  <si>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</si>
  <si>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</si>
  <si>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</si>
  <si>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</si>
  <si>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</si>
  <si>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</si>
  <si>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</si>
  <si>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</si>
  <si>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</si>
  <si>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</si>
  <si>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</si>
  <si>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</si>
  <si>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</si>
  <si>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</si>
  <si>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</si>
  <si>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</si>
  <si>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</si>
  <si>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</si>
  <si>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</si>
  <si>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</si>
  <si>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</si>
  <si>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</si>
  <si>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</si>
  <si>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</si>
  <si>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</si>
  <si>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</si>
  <si>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</si>
  <si>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</si>
  <si>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</si>
  <si>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</si>
  <si>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</si>
  <si>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</si>
  <si>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</si>
  <si>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</si>
  <si>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</si>
  <si>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</si>
  <si>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</si>
  <si>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</si>
  <si>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</si>
  <si>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</si>
  <si>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</si>
  <si>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</si>
  <si>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</si>
  <si>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</si>
  <si>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</si>
  <si>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</si>
  <si>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</si>
  <si>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</si>
  <si>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</si>
  <si>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</si>
  <si>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</si>
  <si>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</si>
  <si>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</si>
  <si>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</si>
  <si>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</si>
  <si>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</si>
  <si>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</si>
  <si>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</si>
  <si>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</si>
  <si>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</si>
  <si>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</si>
  <si>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</si>
  <si>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</si>
  <si>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</si>
  <si>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</si>
  <si>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</si>
  <si>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</si>
  <si>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</si>
  <si>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</si>
  <si>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</si>
  <si>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</si>
  <si>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</si>
  <si>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</si>
  <si>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</si>
  <si>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</si>
  <si>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</si>
  <si>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</si>
  <si>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</si>
  <si>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</si>
  <si>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</si>
  <si>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</si>
  <si>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</si>
  <si>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</si>
  <si>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</si>
  <si>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</si>
  <si>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</si>
  <si>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</si>
  <si>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</si>
  <si>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</si>
  <si>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</si>
  <si>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</si>
  <si>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</si>
  <si>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</si>
  <si>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</si>
  <si>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</si>
  <si>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</si>
  <si>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</si>
  <si>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</si>
  <si>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</si>
  <si>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</si>
  <si>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</si>
  <si>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</si>
  <si>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</si>
  <si>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</si>
  <si>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</si>
  <si>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</si>
  <si>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</si>
  <si>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</si>
  <si>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</si>
  <si>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</si>
  <si>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</si>
  <si>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</si>
  <si>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</si>
  <si>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</si>
  <si>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</si>
  <si>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</si>
  <si>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</si>
  <si>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</si>
  <si>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</si>
  <si>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</si>
  <si>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</si>
  <si>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</si>
  <si>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</si>
  <si>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</si>
  <si>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</si>
  <si>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</si>
  <si>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</si>
  <si>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</si>
  <si>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</si>
  <si>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</si>
  <si>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</si>
  <si>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</si>
  <si>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</si>
  <si>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</si>
  <si>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</si>
  <si>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</si>
  <si>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</si>
  <si>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</si>
  <si>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</si>
  <si>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</si>
  <si>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</si>
  <si>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</si>
  <si>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</si>
  <si>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</si>
  <si>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</si>
  <si>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</si>
  <si>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</si>
  <si>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</si>
  <si>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</si>
  <si>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</si>
  <si>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</si>
  <si>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</si>
  <si>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</si>
  <si>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</si>
  <si>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</si>
  <si>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</si>
  <si>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</si>
  <si>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</si>
  <si>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</si>
  <si>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</si>
  <si>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</si>
  <si>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</si>
  <si>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</si>
  <si>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</si>
  <si>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</si>
  <si>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</si>
  <si>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</si>
  <si>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</si>
  <si>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</si>
  <si>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</si>
  <si>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</si>
  <si>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</si>
  <si>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</si>
  <si>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</si>
  <si>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</si>
  <si>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</si>
  <si>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</si>
  <si>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</si>
  <si>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</si>
  <si>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</si>
  <si>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</si>
  <si>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</si>
  <si>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</si>
  <si>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</si>
  <si>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</si>
  <si>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</si>
  <si>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</si>
  <si>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</si>
  <si>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</si>
  <si>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</si>
  <si>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</si>
  <si>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</si>
  <si>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</si>
  <si>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</si>
  <si>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</si>
  <si>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</si>
  <si>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</si>
  <si>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</si>
  <si>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</si>
  <si>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</si>
  <si>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</si>
  <si>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</si>
  <si>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</si>
  <si>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</si>
  <si>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</si>
  <si>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</si>
  <si>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</si>
  <si>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</si>
  <si>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</si>
  <si>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</si>
  <si>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</si>
  <si>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</si>
  <si>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</si>
  <si>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</si>
  <si>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</si>
  <si>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</si>
  <si>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</si>
  <si>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</si>
  <si>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</si>
  <si>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</si>
  <si>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</si>
  <si>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</si>
  <si>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</si>
  <si>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</si>
  <si>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</si>
  <si>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</si>
  <si>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</si>
  <si>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</si>
  <si>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</si>
  <si>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</si>
  <si>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</si>
  <si>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</si>
  <si>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</si>
  <si>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</si>
  <si>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</si>
  <si>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</si>
  <si>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</si>
  <si>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</si>
  <si>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</si>
  <si>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</si>
  <si>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</si>
  <si>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</si>
  <si>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</si>
  <si>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</si>
  <si>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</si>
  <si>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</si>
  <si>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</si>
  <si>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</si>
  <si>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</si>
  <si>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</si>
  <si>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</si>
  <si>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</si>
  <si>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</si>
  <si>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</si>
  <si>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</si>
  <si>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</si>
  <si>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</si>
  <si>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</si>
  <si>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</si>
  <si>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</si>
  <si>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</si>
  <si>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</si>
  <si>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</si>
  <si>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</si>
  <si>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</si>
  <si>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</si>
  <si>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</si>
  <si>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</si>
  <si>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</si>
  <si>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</si>
  <si>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</si>
  <si>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</si>
  <si>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</si>
  <si>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</si>
  <si>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</si>
  <si>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</si>
  <si>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</si>
  <si>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</si>
  <si>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</si>
  <si>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</si>
  <si>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</si>
  <si>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</si>
  <si>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</si>
  <si>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</si>
  <si>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</si>
  <si>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</si>
  <si>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</si>
  <si>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</si>
  <si>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</si>
  <si>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</si>
  <si>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</si>
  <si>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</si>
  <si>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</si>
  <si>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</si>
  <si>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</si>
  <si>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</si>
  <si>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</si>
  <si>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</si>
  <si>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</si>
  <si>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</si>
  <si>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</si>
  <si>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</si>
  <si>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</si>
  <si>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</si>
  <si>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</si>
  <si>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</si>
  <si>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</si>
  <si>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</si>
  <si>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</si>
  <si>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</si>
  <si>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</si>
  <si>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</si>
  <si>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</si>
  <si>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</si>
  <si>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</si>
  <si>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</si>
  <si>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</si>
  <si>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</si>
  <si>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</si>
  <si>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</si>
  <si>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</si>
  <si>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</si>
  <si>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</si>
  <si>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</si>
  <si>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</si>
  <si>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</si>
  <si>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</si>
  <si>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</si>
  <si>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</si>
  <si>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</si>
  <si>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</si>
  <si>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</si>
  <si>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</si>
  <si>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</si>
  <si>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</si>
  <si>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</si>
  <si>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</si>
  <si>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</si>
  <si>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</si>
  <si>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</si>
  <si>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</si>
  <si>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</si>
  <si>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</si>
  <si>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</si>
  <si>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</si>
  <si>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</si>
  <si>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</si>
  <si>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</si>
  <si>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</si>
  <si>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</si>
  <si>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</si>
  <si>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</si>
  <si>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</si>
  <si>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</si>
  <si>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</si>
  <si>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</si>
  <si>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</si>
  <si>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</si>
  <si>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</si>
  <si>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</si>
  <si>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</si>
  <si>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</si>
  <si>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</si>
  <si>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</si>
  <si>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</si>
  <si>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</si>
  <si>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</si>
  <si>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</si>
  <si>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</si>
  <si>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</si>
  <si>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</si>
  <si>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</si>
  <si>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</si>
  <si>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</si>
  <si>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</si>
  <si>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</si>
  <si>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</si>
  <si>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</si>
  <si>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</si>
  <si>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</si>
  <si>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</si>
  <si>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</si>
  <si>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</si>
  <si>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</si>
  <si>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</si>
  <si>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</si>
  <si>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</si>
  <si>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</si>
  <si>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</si>
  <si>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</si>
  <si>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</si>
  <si>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</si>
  <si>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</si>
  <si>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</si>
  <si>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</si>
  <si>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</si>
  <si>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</si>
  <si>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</si>
  <si>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</si>
  <si>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</si>
  <si>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</si>
  <si>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</si>
  <si>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</si>
  <si>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</si>
  <si>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</si>
  <si>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</si>
  <si>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</si>
  <si>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</si>
  <si>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</si>
  <si>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</si>
  <si>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</si>
  <si>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</si>
  <si>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</si>
  <si>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</si>
  <si>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</si>
  <si>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</si>
  <si>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</si>
  <si>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</si>
  <si>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</si>
  <si>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</si>
  <si>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</si>
  <si>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</si>
  <si>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</si>
  <si>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</si>
  <si>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</si>
  <si>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</si>
  <si>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</si>
  <si>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</si>
  <si>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</si>
  <si>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</si>
  <si>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</si>
  <si>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</si>
  <si>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</si>
  <si>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</si>
  <si>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</si>
  <si>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</si>
  <si>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</si>
  <si>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</si>
  <si>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</si>
  <si>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</si>
  <si>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</si>
  <si>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</si>
  <si>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</si>
  <si>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</si>
  <si>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</si>
  <si>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</si>
  <si>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</si>
  <si>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</si>
  <si>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</si>
  <si>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</si>
  <si>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</si>
  <si>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</si>
  <si>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</si>
  <si>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</si>
  <si>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</si>
  <si>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</si>
  <si>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</si>
  <si>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</si>
  <si>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</si>
  <si>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</si>
  <si>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</si>
  <si>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</si>
  <si>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</si>
  <si>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</si>
  <si>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</si>
  <si>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</si>
  <si>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</si>
  <si>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</si>
  <si>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</si>
  <si>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</si>
  <si>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</si>
  <si>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</si>
  <si>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</si>
  <si>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</si>
  <si>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</si>
  <si>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</si>
  <si>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</si>
  <si>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</si>
  <si>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</si>
  <si>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</si>
  <si>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</si>
  <si>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</si>
  <si>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</si>
  <si>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</si>
  <si>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</si>
  <si>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</si>
  <si>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</si>
  <si>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</si>
  <si>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</si>
  <si>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</si>
  <si>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</si>
  <si>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</si>
  <si>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</si>
  <si>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</si>
  <si>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</si>
  <si>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</si>
  <si>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</si>
  <si>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</si>
  <si>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</si>
  <si>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</si>
  <si>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</si>
  <si>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</si>
  <si>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</si>
  <si>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</si>
  <si>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</si>
  <si>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</si>
  <si>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</si>
  <si>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</si>
  <si>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</si>
  <si>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</si>
  <si>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</si>
  <si>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</si>
  <si>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</si>
  <si>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</si>
  <si>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</si>
  <si>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</si>
  <si>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</si>
  <si>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</si>
  <si>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</si>
  <si>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</si>
  <si>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</si>
  <si>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</si>
  <si>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</si>
  <si>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</si>
  <si>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</si>
  <si>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</si>
  <si>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</si>
  <si>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</si>
  <si>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</si>
  <si>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</si>
  <si>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</si>
  <si>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</si>
  <si>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</si>
  <si>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</si>
  <si>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</si>
  <si>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</si>
  <si>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</si>
  <si>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</si>
  <si>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</si>
  <si>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</si>
  <si>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</si>
  <si>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</si>
  <si>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</si>
  <si>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</si>
  <si>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</si>
  <si>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</si>
  <si>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</si>
  <si>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</si>
  <si>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</si>
  <si>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</si>
  <si>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</si>
  <si>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</si>
  <si>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</si>
  <si>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</si>
  <si>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</si>
  <si>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</si>
  <si>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</si>
  <si>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</si>
  <si>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</si>
  <si>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</si>
  <si>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</si>
  <si>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</si>
  <si>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</si>
  <si>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</si>
  <si>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</si>
  <si>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</si>
  <si>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</si>
  <si>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</si>
  <si>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</si>
  <si>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</si>
  <si>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</si>
  <si>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</si>
  <si>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</si>
  <si>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</si>
  <si>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</si>
  <si>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</si>
  <si>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</si>
  <si>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</si>
  <si>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</si>
  <si>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</si>
  <si>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</si>
  <si>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</si>
  <si>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</si>
  <si>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</si>
  <si>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</si>
  <si>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</si>
  <si>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</si>
  <si>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</si>
  <si>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</si>
  <si>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</si>
  <si>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</si>
  <si>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</si>
  <si>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</si>
  <si>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</si>
  <si>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</si>
  <si>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</si>
  <si>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</si>
  <si>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</si>
  <si>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</si>
  <si>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</si>
  <si>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</si>
  <si>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</si>
  <si>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</si>
  <si>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</si>
  <si>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</si>
  <si>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</si>
  <si>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</si>
  <si>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</si>
  <si>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</si>
  <si>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</si>
  <si>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</si>
  <si>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</si>
  <si>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</si>
  <si>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</si>
  <si>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</si>
  <si>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</si>
  <si>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</si>
  <si>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</si>
  <si>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</si>
  <si>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</si>
  <si>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</si>
  <si>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</si>
  <si>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</si>
  <si>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</si>
  <si>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</si>
  <si>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</si>
  <si>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</si>
  <si>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</si>
  <si>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</si>
  <si>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</si>
  <si>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</si>
  <si>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</si>
  <si>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</si>
  <si>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</si>
  <si>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</si>
  <si>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</si>
  <si>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</si>
  <si>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</si>
  <si>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</si>
  <si>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</si>
  <si>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</si>
  <si>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</si>
  <si>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</si>
  <si>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</si>
  <si>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</si>
  <si>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</si>
  <si>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</si>
  <si>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</si>
  <si>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</si>
  <si>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</si>
  <si>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</si>
  <si>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</si>
  <si>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</si>
  <si>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</si>
  <si>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</si>
  <si>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</si>
  <si>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</si>
  <si>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</si>
  <si>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</si>
  <si>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</si>
  <si>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</si>
  <si>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</si>
  <si>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</si>
  <si>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</si>
  <si>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</si>
  <si>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</si>
  <si>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</si>
  <si>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</si>
  <si>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</si>
  <si>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</si>
  <si>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</si>
  <si>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</si>
  <si>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</si>
  <si>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</si>
  <si>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</si>
  <si>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</si>
  <si>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</si>
  <si>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</si>
  <si>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</si>
  <si>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</si>
  <si>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</si>
  <si>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</si>
  <si>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</si>
  <si>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</si>
  <si>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</si>
  <si>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</si>
  <si>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</si>
  <si>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</si>
  <si>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</si>
  <si>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</si>
  <si>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</si>
  <si>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</si>
  <si>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</si>
  <si>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</si>
  <si>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</si>
  <si>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</si>
  <si>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</si>
  <si>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</si>
  <si>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</si>
  <si>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</si>
  <si>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</si>
  <si>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</si>
  <si>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</si>
  <si>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</si>
  <si>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</si>
  <si>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</si>
  <si>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</si>
  <si>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</si>
  <si>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</si>
  <si>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</si>
  <si>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</si>
  <si>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</si>
  <si>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</si>
  <si>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</si>
  <si>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</si>
  <si>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</si>
  <si>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</si>
  <si>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</si>
  <si>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</si>
  <si>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</si>
  <si>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</si>
  <si>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</si>
  <si>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</si>
  <si>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</si>
  <si>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</si>
  <si>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</si>
  <si>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</si>
  <si>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</si>
  <si>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</si>
  <si>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</si>
  <si>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</si>
  <si>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</si>
  <si>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</si>
  <si>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</si>
  <si>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</si>
  <si>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</si>
  <si>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</si>
  <si>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</si>
  <si>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</si>
  <si>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</si>
  <si>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</si>
  <si>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</si>
  <si>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</si>
  <si>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</si>
  <si>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</si>
  <si>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</si>
  <si>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</si>
  <si>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</si>
  <si>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</si>
  <si>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</si>
  <si>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</si>
  <si>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</si>
  <si>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</si>
  <si>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</si>
  <si>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</si>
  <si>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</si>
  <si>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</si>
  <si>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</si>
  <si>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</si>
  <si>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</si>
  <si>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</si>
  <si>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</si>
  <si>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</si>
  <si>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</si>
  <si>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</si>
  <si>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</si>
  <si>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</si>
  <si>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</si>
  <si>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</si>
  <si>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</si>
  <si>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</si>
  <si>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</si>
  <si>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</si>
  <si>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</si>
  <si>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</si>
  <si>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</si>
  <si>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</si>
  <si>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</si>
  <si>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</si>
  <si>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</si>
  <si>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</si>
  <si>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</si>
  <si>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</si>
  <si>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</si>
  <si>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</si>
  <si>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</si>
  <si>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</si>
  <si>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</si>
  <si>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</si>
  <si>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</si>
  <si>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</si>
  <si>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</si>
  <si>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</si>
  <si>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</si>
  <si>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</si>
  <si>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</si>
  <si>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</si>
  <si>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</si>
  <si>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</si>
  <si>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</si>
  <si>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</si>
  <si>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</si>
  <si>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</si>
  <si>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</si>
  <si>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</si>
  <si>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</si>
  <si>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</si>
  <si>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</si>
  <si>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</si>
  <si>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</si>
  <si>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</si>
  <si>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</si>
  <si>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</si>
  <si>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</si>
  <si>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</si>
  <si>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</si>
  <si>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</si>
  <si>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</si>
  <si>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</si>
  <si>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</si>
  <si>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</si>
  <si>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</si>
  <si>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</si>
  <si>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</si>
  <si>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</si>
  <si>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</si>
  <si>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</si>
  <si>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</si>
  <si>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</si>
  <si>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</si>
  <si>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</si>
  <si>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</si>
  <si>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</si>
  <si>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</si>
  <si>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</si>
  <si>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</si>
  <si>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</si>
  <si>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</si>
  <si>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</si>
  <si>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</si>
  <si>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</si>
  <si>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</si>
  <si>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</si>
  <si>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</si>
  <si>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</si>
  <si>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</si>
  <si>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</si>
  <si>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</si>
  <si>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</si>
  <si>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</si>
  <si>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</si>
  <si>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</si>
  <si>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</si>
  <si>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</si>
  <si>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</si>
  <si>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</si>
  <si>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</si>
  <si>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</si>
  <si>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</si>
  <si>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</si>
  <si>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</si>
  <si>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</si>
  <si>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</si>
  <si>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</si>
  <si>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</si>
  <si>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</si>
  <si>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</si>
  <si>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</si>
  <si>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</si>
  <si>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</si>
  <si>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</si>
  <si>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</si>
  <si>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</si>
  <si>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</si>
  <si>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</si>
  <si>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</si>
  <si>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</si>
  <si>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</si>
  <si>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</si>
  <si>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</si>
  <si>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</si>
  <si>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</si>
  <si>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</si>
  <si>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</si>
  <si>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</si>
  <si>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</si>
  <si>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</si>
  <si>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</si>
  <si>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</si>
  <si>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</si>
  <si>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</si>
  <si>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</si>
  <si>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</si>
  <si>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</si>
  <si>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</si>
  <si>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</si>
  <si>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</si>
  <si>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</si>
  <si>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</si>
  <si>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</si>
  <si>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</si>
  <si>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</si>
  <si>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</si>
  <si>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</si>
  <si>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</si>
  <si>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</si>
  <si>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</si>
  <si>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</si>
  <si>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</si>
  <si>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</si>
  <si>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</si>
  <si>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</si>
  <si>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</si>
  <si>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</si>
  <si>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</si>
  <si>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</si>
  <si>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</si>
  <si>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</si>
  <si>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</si>
  <si>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</si>
  <si>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</si>
  <si>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</si>
  <si>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</si>
  <si>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</si>
  <si>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</si>
  <si>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</si>
  <si>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</si>
  <si>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</si>
  <si>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</si>
  <si>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</si>
  <si>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</si>
  <si>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</si>
  <si>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</si>
  <si>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</si>
  <si>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</si>
  <si>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</si>
  <si>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</si>
  <si>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</si>
  <si>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</si>
  <si>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</si>
  <si>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</si>
  <si>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</si>
  <si>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</si>
  <si>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</si>
  <si>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</si>
  <si>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</si>
  <si>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</si>
  <si>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</si>
  <si>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</si>
  <si>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</si>
  <si>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</si>
  <si>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</si>
  <si>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</si>
  <si>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</si>
  <si>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</si>
  <si>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</si>
  <si>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</si>
  <si>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</si>
  <si>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</si>
  <si>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</si>
  <si>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</si>
  <si>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</si>
  <si>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</si>
  <si>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</si>
  <si>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</si>
  <si>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</si>
  <si>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</si>
  <si>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</si>
  <si>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</si>
  <si>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</si>
  <si>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</si>
  <si>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</si>
  <si>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</si>
  <si>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</si>
  <si>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</si>
  <si>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</si>
  <si>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</si>
  <si>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</si>
  <si>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</si>
  <si>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</si>
  <si>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</si>
  <si>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</si>
  <si>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</si>
  <si>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</si>
  <si>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</si>
  <si>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</si>
  <si>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</si>
  <si>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</si>
  <si>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</si>
  <si>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</si>
  <si>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</si>
  <si>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</si>
  <si>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</si>
  <si>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</si>
  <si>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</si>
  <si>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</si>
  <si>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</si>
  <si>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</si>
  <si>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</si>
  <si>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</si>
  <si>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</si>
  <si>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</si>
  <si>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</si>
  <si>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</si>
  <si>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</si>
  <si>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</si>
  <si>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</si>
  <si>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</si>
  <si>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</si>
  <si>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</si>
  <si>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</si>
  <si>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</si>
  <si>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</si>
  <si>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</si>
  <si>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</si>
  <si>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</si>
  <si>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</si>
  <si>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</si>
  <si>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</si>
  <si>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</si>
  <si>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</si>
  <si>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</si>
  <si>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</si>
  <si>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</si>
  <si>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</si>
  <si>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</si>
  <si>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</si>
  <si>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</si>
  <si>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</si>
  <si>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</si>
  <si>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</si>
  <si>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</si>
  <si>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</si>
  <si>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</si>
  <si>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</si>
  <si>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</si>
  <si>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</si>
  <si>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</si>
  <si>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</si>
  <si>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</si>
  <si>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</si>
  <si>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</si>
  <si>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</si>
  <si>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</si>
  <si>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</si>
  <si>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</si>
  <si>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</si>
  <si>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</si>
  <si>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</si>
  <si>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</si>
  <si>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</si>
  <si>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</si>
  <si>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</si>
  <si>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</si>
  <si>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</si>
  <si>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</si>
  <si>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</si>
  <si>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</si>
  <si>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</si>
  <si>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</si>
  <si>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</si>
  <si>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</si>
  <si>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</si>
  <si>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</si>
  <si>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</si>
  <si>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</si>
  <si>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</si>
  <si>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</si>
  <si>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</si>
  <si>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</si>
  <si>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</si>
  <si>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</si>
  <si>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</si>
  <si>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</si>
  <si>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</si>
  <si>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</si>
  <si>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</si>
  <si>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</si>
  <si>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</si>
  <si>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</si>
  <si>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</si>
  <si>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</si>
  <si>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</si>
  <si>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</si>
  <si>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</si>
  <si>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</si>
  <si>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</si>
  <si>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</si>
  <si>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</si>
  <si>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</si>
  <si>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</si>
  <si>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</si>
  <si>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</si>
  <si>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</si>
  <si>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</si>
  <si>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</si>
  <si>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</si>
  <si>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</si>
  <si>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</si>
  <si>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</si>
  <si>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</si>
  <si>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</si>
  <si>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</si>
  <si>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</si>
  <si>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</si>
  <si>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</si>
  <si>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</si>
  <si>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</si>
  <si>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</si>
  <si>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</si>
  <si>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</si>
  <si>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</si>
  <si>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</si>
  <si>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</si>
  <si>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</si>
  <si>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</si>
  <si>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</si>
  <si>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</si>
  <si>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</si>
  <si>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</si>
  <si>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</si>
  <si>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</si>
  <si>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</si>
  <si>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</si>
  <si>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</si>
  <si>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</si>
  <si>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</si>
  <si>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</si>
  <si>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</si>
  <si>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</si>
  <si>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</si>
  <si>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</si>
  <si>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</si>
  <si>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</si>
  <si>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</si>
  <si>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</si>
  <si>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</si>
  <si>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</si>
  <si>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</si>
  <si>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</si>
  <si>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</si>
  <si>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</si>
  <si>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</si>
  <si>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</si>
  <si>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</si>
  <si>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</si>
  <si>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</si>
  <si>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</si>
  <si>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</si>
  <si>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</si>
  <si>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</si>
  <si>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</si>
  <si>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</si>
  <si>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</si>
  <si>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</si>
  <si>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</si>
  <si>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</si>
  <si>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</si>
  <si>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</si>
  <si>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</si>
  <si>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</si>
  <si>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</si>
  <si>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</si>
  <si>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</si>
  <si>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</si>
  <si>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</si>
  <si>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</si>
  <si>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</si>
  <si>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</si>
  <si>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</si>
  <si>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</si>
  <si>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</si>
  <si>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</si>
  <si>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</si>
  <si>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</si>
  <si>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</si>
  <si>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</si>
  <si>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</si>
  <si>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</si>
  <si>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</si>
  <si>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</si>
  <si>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</si>
  <si>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</si>
  <si>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</si>
  <si>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</si>
  <si>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</si>
  <si>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</si>
  <si>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</si>
  <si>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</si>
  <si>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</si>
  <si>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</si>
  <si>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</si>
  <si>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</si>
  <si>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</si>
  <si>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</si>
  <si>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</si>
  <si>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</si>
  <si>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</si>
  <si>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</si>
  <si>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</si>
  <si>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</si>
  <si>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</si>
  <si>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</si>
  <si>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</si>
  <si>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</si>
  <si>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</si>
  <si>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</si>
  <si>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</si>
  <si>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</si>
  <si>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</si>
  <si>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</si>
  <si>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</si>
  <si>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</si>
  <si>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</si>
  <si>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</si>
  <si>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</si>
  <si>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</si>
  <si>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</si>
  <si>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</si>
  <si>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</si>
  <si>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</si>
  <si>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</si>
  <si>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</si>
  <si>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</si>
  <si>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</si>
  <si>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</si>
  <si>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</si>
  <si>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</si>
  <si>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</si>
  <si>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</si>
  <si>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</si>
  <si>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</si>
  <si>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</si>
  <si>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</si>
  <si>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</si>
  <si>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</si>
  <si>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</si>
  <si>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</si>
  <si>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</si>
  <si>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</si>
  <si>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</si>
  <si>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</si>
  <si>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</si>
  <si>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</si>
  <si>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</si>
  <si>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</si>
  <si>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</si>
  <si>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</si>
  <si>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</si>
  <si>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</si>
  <si>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</si>
  <si>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</si>
  <si>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</si>
  <si>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</si>
  <si>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</si>
  <si>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</si>
  <si>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</si>
  <si>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</si>
  <si>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</si>
  <si>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</si>
  <si>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</si>
  <si>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</si>
  <si>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</si>
  <si>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</si>
  <si>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</si>
  <si>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</si>
  <si>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</si>
  <si>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</si>
  <si>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</si>
  <si>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</si>
  <si>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</si>
  <si>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</si>
  <si>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</si>
  <si>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</si>
  <si>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</si>
  <si>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</si>
  <si>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</si>
  <si>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</si>
  <si>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</si>
  <si>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</si>
  <si>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</si>
  <si>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</si>
  <si>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</si>
  <si>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</si>
  <si>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</si>
  <si>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</si>
  <si>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</si>
  <si>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</si>
  <si>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</si>
  <si>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</si>
  <si>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</si>
  <si>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</si>
  <si>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</si>
  <si>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</si>
  <si>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</si>
  <si>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</si>
  <si>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</si>
  <si>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</si>
  <si>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</si>
  <si>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</si>
  <si>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</si>
  <si>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</si>
  <si>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</si>
  <si>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</si>
  <si>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</si>
  <si>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</si>
  <si>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</si>
  <si>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</si>
  <si>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</si>
  <si>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</si>
  <si>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</si>
  <si>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</si>
  <si>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</si>
  <si>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</si>
  <si>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</si>
  <si>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</si>
  <si>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</si>
  <si>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</si>
  <si>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</si>
  <si>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</si>
  <si>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</si>
  <si>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</si>
  <si>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</si>
  <si>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</si>
  <si>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</si>
  <si>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</si>
  <si>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</si>
  <si>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</si>
  <si>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</si>
  <si>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</si>
  <si>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</si>
  <si>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</si>
  <si>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</si>
  <si>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</si>
  <si>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</si>
  <si>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</si>
  <si>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</si>
  <si>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</si>
  <si>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</si>
  <si>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</si>
  <si>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</si>
  <si>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</si>
  <si>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</si>
  <si>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</si>
  <si>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</si>
  <si>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</si>
  <si>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</si>
  <si>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</si>
  <si>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</si>
  <si>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</si>
  <si>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</si>
  <si>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</si>
  <si>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</si>
  <si>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</si>
  <si>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</si>
  <si>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</si>
  <si>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</si>
  <si>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</si>
  <si>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</si>
  <si>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</si>
  <si>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</si>
  <si>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</si>
  <si>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</si>
  <si>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</si>
  <si>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</si>
  <si>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</si>
  <si>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</si>
  <si>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</si>
  <si>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</si>
  <si>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</si>
  <si>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</si>
  <si>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</si>
  <si>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</si>
  <si>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</si>
  <si>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</si>
  <si>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</si>
  <si>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</si>
  <si>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</si>
  <si>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</si>
  <si>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</si>
  <si>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</si>
  <si>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</si>
  <si>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</si>
  <si>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</si>
  <si>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</si>
  <si>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</si>
  <si>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</si>
  <si>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</si>
  <si>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</si>
  <si>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</si>
  <si>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</si>
  <si>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</si>
  <si>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</si>
  <si>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</si>
  <si>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</si>
  <si>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</si>
  <si>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</si>
  <si>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</si>
  <si>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</si>
  <si>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</si>
  <si>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</si>
  <si>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</si>
  <si>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</si>
  <si>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</si>
  <si>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</si>
  <si>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</si>
  <si>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</si>
  <si>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</si>
  <si>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</si>
  <si>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</si>
  <si>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</si>
  <si>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</si>
  <si>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</si>
  <si>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</si>
  <si>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</si>
  <si>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</si>
  <si>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</si>
  <si>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</si>
  <si>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</si>
  <si>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</si>
  <si>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</si>
  <si>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</si>
  <si>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</si>
  <si>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</si>
  <si>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</si>
  <si>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</si>
  <si>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</si>
  <si>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</si>
  <si>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</si>
  <si>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</si>
  <si>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</si>
  <si>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</si>
  <si>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</si>
  <si>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</si>
  <si>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</si>
  <si>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</si>
  <si>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</si>
  <si>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</si>
  <si>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</si>
  <si>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</si>
  <si>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</si>
  <si>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</si>
  <si>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</si>
  <si>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</si>
  <si>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</si>
  <si>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</si>
  <si>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</si>
  <si>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</si>
  <si>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</si>
  <si>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</si>
  <si>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</si>
  <si>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</si>
  <si>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</si>
  <si>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</si>
  <si>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</si>
  <si>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</si>
  <si>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</si>
  <si>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</si>
  <si>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</si>
  <si>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</si>
  <si>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</si>
  <si>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</si>
  <si>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</si>
  <si>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</si>
  <si>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</si>
  <si>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</si>
  <si>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</si>
  <si>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</si>
  <si>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</si>
  <si>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</si>
  <si>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</si>
  <si>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</si>
  <si>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</si>
  <si>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</si>
  <si>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</si>
  <si>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</si>
  <si>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</si>
  <si>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</si>
  <si>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</si>
  <si>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</si>
  <si>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</si>
  <si>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</si>
  <si>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</si>
  <si>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</si>
  <si>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</si>
  <si>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</si>
  <si>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</si>
  <si>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</si>
  <si>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</si>
  <si>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</si>
  <si>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</si>
  <si>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</si>
  <si>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</si>
  <si>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</si>
  <si>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</si>
  <si>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</si>
  <si>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</si>
  <si>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</si>
  <si>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</si>
  <si>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</si>
  <si>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</si>
  <si>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</si>
  <si>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</si>
  <si>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</si>
  <si>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</si>
  <si>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</si>
  <si>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</si>
  <si>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</si>
  <si>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</si>
  <si>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</si>
  <si>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</si>
  <si>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</si>
  <si>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</si>
  <si>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</si>
  <si>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</si>
  <si>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</si>
  <si>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</si>
  <si>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</si>
  <si>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</si>
  <si>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</si>
  <si>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</si>
  <si>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</si>
  <si>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</si>
  <si>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</si>
  <si>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</si>
  <si>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</si>
  <si>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</si>
  <si>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</si>
  <si>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</si>
  <si>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</si>
  <si>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</si>
  <si>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</si>
  <si>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</si>
  <si>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</si>
  <si>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</si>
  <si>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</si>
  <si>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</si>
  <si>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</si>
  <si>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</si>
  <si>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</si>
  <si>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</si>
  <si>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</si>
  <si>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</si>
  <si>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</si>
  <si>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</si>
  <si>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</si>
  <si>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</si>
  <si>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</si>
  <si>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</si>
  <si>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</si>
  <si>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</si>
  <si>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</si>
  <si>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</si>
  <si>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</si>
  <si>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</si>
  <si>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</si>
  <si>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</si>
  <si>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</si>
  <si>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</si>
  <si>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</si>
  <si>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</si>
  <si>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</si>
  <si>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</si>
  <si>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</si>
  <si>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</si>
  <si>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</si>
  <si>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</si>
  <si>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</si>
  <si>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</si>
  <si>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</si>
  <si>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</si>
  <si>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</si>
  <si>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</si>
  <si>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</si>
  <si>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</si>
  <si>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</si>
  <si>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</si>
  <si>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</si>
  <si>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</si>
  <si>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</si>
  <si>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</si>
  <si>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</si>
  <si>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</si>
  <si>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</si>
  <si>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</si>
  <si>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</si>
  <si>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</si>
  <si>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</si>
  <si>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</si>
  <si>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</si>
  <si>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</si>
  <si>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</si>
  <si>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</si>
  <si>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</si>
  <si>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</si>
  <si>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</si>
  <si>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</si>
  <si>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</si>
  <si>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</si>
  <si>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</si>
  <si>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</si>
  <si>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</si>
  <si>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</si>
  <si>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</si>
  <si>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</si>
  <si>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</si>
  <si>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</si>
  <si>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</si>
  <si>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</si>
  <si>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</si>
  <si>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</si>
  <si>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</si>
  <si>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</si>
  <si>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</si>
  <si>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</si>
  <si>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</si>
  <si>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</si>
  <si>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</si>
  <si>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</si>
  <si>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</si>
  <si>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</si>
  <si>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</si>
  <si>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</si>
  <si>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</si>
  <si>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</si>
  <si>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</si>
  <si>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</si>
  <si>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</si>
  <si>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</si>
  <si>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</si>
  <si>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</si>
  <si>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</si>
  <si>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</si>
  <si>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</si>
  <si>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</si>
  <si>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</si>
  <si>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</si>
  <si>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</si>
  <si>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</si>
  <si>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</si>
  <si>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</si>
  <si>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</si>
  <si>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</si>
  <si>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</si>
  <si>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</si>
  <si>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</si>
  <si>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</si>
  <si>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</si>
  <si>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</si>
  <si>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</si>
  <si>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</si>
  <si>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</si>
  <si>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</si>
  <si>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</si>
  <si>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</si>
  <si>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</si>
  <si>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</si>
  <si>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</si>
  <si>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</si>
  <si>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</si>
  <si>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</si>
  <si>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</si>
  <si>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</si>
  <si>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</si>
  <si>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</si>
  <si>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</si>
  <si>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</si>
  <si>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</si>
  <si>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</si>
  <si>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</si>
  <si>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</si>
  <si>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</si>
  <si>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</si>
  <si>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</si>
  <si>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</si>
  <si>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</si>
  <si>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</si>
  <si>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</si>
  <si>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</si>
  <si>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</si>
  <si>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</si>
  <si>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</si>
  <si>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</si>
  <si>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</si>
  <si>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</si>
  <si>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</si>
  <si>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</si>
  <si>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</si>
  <si>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</si>
  <si>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</si>
  <si>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</si>
  <si>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</si>
  <si>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</si>
  <si>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</si>
  <si>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</si>
  <si>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</si>
  <si>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</si>
  <si>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</si>
  <si>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</si>
  <si>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</si>
  <si>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</si>
  <si>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</si>
  <si>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</si>
  <si>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</si>
  <si>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</si>
  <si>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</si>
  <si>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</si>
  <si>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</si>
  <si>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</si>
  <si>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</si>
  <si>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</si>
  <si>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</si>
  <si>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</si>
  <si>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</si>
  <si>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</si>
  <si>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</si>
  <si>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</si>
  <si>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</si>
  <si>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</si>
  <si>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</si>
  <si>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</si>
  <si>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</si>
  <si>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</si>
  <si>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</si>
  <si>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</si>
  <si>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</si>
  <si>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</si>
  <si>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</si>
  <si>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</si>
  <si>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</si>
  <si>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</si>
  <si>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</si>
  <si>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</si>
  <si>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</si>
  <si>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</si>
  <si>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</si>
  <si>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</si>
  <si>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</si>
  <si>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</si>
  <si>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</si>
  <si>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</si>
  <si>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</si>
  <si>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</si>
  <si>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</si>
  <si>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</si>
  <si>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</si>
  <si>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</si>
  <si>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</si>
  <si>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</si>
  <si>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</si>
  <si>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</si>
  <si>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</si>
  <si>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</si>
  <si>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</si>
  <si>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</si>
  <si>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</si>
  <si>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</si>
  <si>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</si>
  <si>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</si>
  <si>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</si>
  <si>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</si>
  <si>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</si>
  <si>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</si>
  <si>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</si>
  <si>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</si>
  <si>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</si>
  <si>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</si>
  <si>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</si>
  <si>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</si>
  <si>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</si>
  <si>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</si>
  <si>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</si>
  <si>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</si>
  <si>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</si>
  <si>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</si>
  <si>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</si>
  <si>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</si>
  <si>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</si>
  <si>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</si>
  <si>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</si>
  <si>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</si>
  <si>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</si>
  <si>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</si>
  <si>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</si>
  <si>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</si>
  <si>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</si>
  <si>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</si>
  <si>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</si>
  <si>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</si>
  <si>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</si>
  <si>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</si>
  <si>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</si>
  <si>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</si>
  <si>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</si>
  <si>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</si>
  <si>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</si>
  <si>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</si>
  <si>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</si>
  <si>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</si>
  <si>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</si>
  <si>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</si>
  <si>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</si>
  <si>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</si>
  <si>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</si>
  <si>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</si>
  <si>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</si>
  <si>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</si>
  <si>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</si>
  <si>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</si>
  <si>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</si>
  <si>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</si>
  <si>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</si>
  <si>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</si>
  <si>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</si>
  <si>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</si>
  <si>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</si>
  <si>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</si>
  <si>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</si>
  <si>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</si>
  <si>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</si>
  <si>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</si>
  <si>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</si>
  <si>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</si>
  <si>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</si>
  <si>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</si>
  <si>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</si>
  <si>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</si>
  <si>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</si>
  <si>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</si>
  <si>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</si>
  <si>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</si>
  <si>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</si>
  <si>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</si>
  <si>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</si>
  <si>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</si>
  <si>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</si>
  <si>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</si>
  <si>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</si>
  <si>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</si>
  <si>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</si>
  <si>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</si>
  <si>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</si>
  <si>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</si>
  <si>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</si>
  <si>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</si>
  <si>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</si>
  <si>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</si>
  <si>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</si>
  <si>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</si>
  <si>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</si>
  <si>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</si>
  <si>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</si>
  <si>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</si>
  <si>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</si>
  <si>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</si>
  <si>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</si>
  <si>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</si>
  <si>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</si>
  <si>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</si>
  <si>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</si>
  <si>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</si>
  <si>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</si>
  <si>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</si>
  <si>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</si>
  <si>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</si>
  <si>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</si>
  <si>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</si>
  <si>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</si>
  <si>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</si>
  <si>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</si>
  <si>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</si>
  <si>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</si>
  <si>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</si>
  <si>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</si>
  <si>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</si>
  <si>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</si>
  <si>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</si>
  <si>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</si>
  <si>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</si>
  <si>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</si>
  <si>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</si>
  <si>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</si>
  <si>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</si>
  <si>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</si>
  <si>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</si>
  <si>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</si>
  <si>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</si>
  <si>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</si>
  <si>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</si>
  <si>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</si>
  <si>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</si>
  <si>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</si>
  <si>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</si>
  <si>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</si>
  <si>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</si>
  <si>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</si>
  <si>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</si>
  <si>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</si>
  <si>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</si>
  <si>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</si>
  <si>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</si>
  <si>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</si>
  <si>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</si>
  <si>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</si>
  <si>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</si>
  <si>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</si>
  <si>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</si>
  <si>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</si>
  <si>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</si>
  <si>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</si>
  <si>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</si>
  <si>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</si>
  <si>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</si>
  <si>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</si>
  <si>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</si>
  <si>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</si>
  <si>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</si>
  <si>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</si>
  <si>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</si>
  <si>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</si>
  <si>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</si>
  <si>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</si>
  <si>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</si>
  <si>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</si>
  <si>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</si>
  <si>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</si>
  <si>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</si>
  <si>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</si>
  <si>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</si>
  <si>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</si>
  <si>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</si>
  <si>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</si>
  <si>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</si>
  <si>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</si>
  <si>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</si>
  <si>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</si>
  <si>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</si>
  <si>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</si>
  <si>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</si>
  <si>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</si>
  <si>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</si>
  <si>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</si>
  <si>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</si>
  <si>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</si>
  <si>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</si>
  <si>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</si>
  <si>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</si>
  <si>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</si>
  <si>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</si>
  <si>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</si>
  <si>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</si>
  <si>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</si>
  <si>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</si>
  <si>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</si>
  <si>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</si>
  <si>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</si>
  <si>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</si>
  <si>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</si>
  <si>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</si>
  <si>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</si>
  <si>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</si>
  <si>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</si>
  <si>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</si>
  <si>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</si>
  <si>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</si>
  <si>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</si>
  <si>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</si>
  <si>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</si>
  <si>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</si>
  <si>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</si>
  <si>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</si>
  <si>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</si>
  <si>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</si>
  <si>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</si>
  <si>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</si>
  <si>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</si>
  <si>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</si>
  <si>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</si>
  <si>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</si>
  <si>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</si>
  <si>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</si>
  <si>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</si>
  <si>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</si>
  <si>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</si>
  <si>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</si>
  <si>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</si>
  <si>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</si>
  <si>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</si>
  <si>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</si>
  <si>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</si>
  <si>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</si>
  <si>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</si>
  <si>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</si>
  <si>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</si>
  <si>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</si>
  <si>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</si>
  <si>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</si>
  <si>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</si>
  <si>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</si>
  <si>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</si>
  <si>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</si>
  <si>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</si>
  <si>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</si>
  <si>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</si>
  <si>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</si>
  <si>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</si>
  <si>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</si>
  <si>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</si>
  <si>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</si>
  <si>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</si>
  <si>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</si>
  <si>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</si>
  <si>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</si>
  <si>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</si>
  <si>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</si>
  <si>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</si>
  <si>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</si>
  <si>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</si>
  <si>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</si>
  <si>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</si>
  <si>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</si>
  <si>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</si>
  <si>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</si>
  <si>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</si>
  <si>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</si>
  <si>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</si>
  <si>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</si>
  <si>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</si>
  <si>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</si>
  <si>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</si>
  <si>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</si>
  <si>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</si>
  <si>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</si>
  <si>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</si>
  <si>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</si>
  <si>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</si>
  <si>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</si>
  <si>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</si>
  <si>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</si>
  <si>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</si>
  <si>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</si>
  <si>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</si>
  <si>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</si>
  <si>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</si>
  <si>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</si>
  <si>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</si>
  <si>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</si>
  <si>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</si>
  <si>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</si>
  <si>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</si>
  <si>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</si>
  <si>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</si>
  <si>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</si>
  <si>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</si>
  <si>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</si>
  <si>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</si>
  <si>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</si>
  <si>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</si>
  <si>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</si>
  <si>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</si>
  <si>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</si>
  <si>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</si>
  <si>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</si>
  <si>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</si>
  <si>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</si>
  <si>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</si>
  <si>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</si>
  <si>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</si>
  <si>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</si>
  <si>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</si>
  <si>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</si>
  <si>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</si>
  <si>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</si>
  <si>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</si>
  <si>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</si>
  <si>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</si>
  <si>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</si>
  <si>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</si>
  <si>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</si>
  <si>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</si>
  <si>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</si>
  <si>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</si>
  <si>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</si>
  <si>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</si>
  <si>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</si>
  <si>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</si>
  <si>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</si>
  <si>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</si>
  <si>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</si>
  <si>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</si>
  <si>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</si>
  <si>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</si>
  <si>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</si>
  <si>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</si>
  <si>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</si>
  <si>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</si>
  <si>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</si>
  <si>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</si>
  <si>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</si>
  <si>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</si>
  <si>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</si>
  <si>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</si>
  <si>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</si>
  <si>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</si>
  <si>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</si>
  <si>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</si>
  <si>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</si>
  <si>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</si>
  <si>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</si>
  <si>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</si>
  <si>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</si>
  <si>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</si>
  <si>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</si>
  <si>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</si>
  <si>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</si>
  <si>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</si>
  <si>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</si>
  <si>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</si>
  <si>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</si>
  <si>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</si>
  <si>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</si>
  <si>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</si>
  <si>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</si>
  <si>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</si>
  <si>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</si>
  <si>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</si>
  <si>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</si>
  <si>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</si>
  <si>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</si>
  <si>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</si>
  <si>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</si>
  <si>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</si>
  <si>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</si>
  <si>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</si>
  <si>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</si>
  <si>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</si>
  <si>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</si>
  <si>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</si>
  <si>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</si>
  <si>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</si>
  <si>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</si>
  <si>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</si>
  <si>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</si>
  <si>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</si>
  <si>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</si>
  <si>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</si>
  <si>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</si>
  <si>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</si>
  <si>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</si>
  <si>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</si>
  <si>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</si>
  <si>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</si>
  <si>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</si>
  <si>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</si>
  <si>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</si>
  <si>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</si>
  <si>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</si>
  <si>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</si>
  <si>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</si>
  <si>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</si>
  <si>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</si>
  <si>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</si>
  <si>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</si>
  <si>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</si>
  <si>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</si>
  <si>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</si>
  <si>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</si>
  <si>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</si>
  <si>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</si>
  <si>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</si>
  <si>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</si>
  <si>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</si>
  <si>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</si>
  <si>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</si>
  <si>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</si>
  <si>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</si>
  <si>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</si>
  <si>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</si>
  <si>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</si>
  <si>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</si>
  <si>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</si>
  <si>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</si>
  <si>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</si>
  <si>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</si>
  <si>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</si>
  <si>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</si>
  <si>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</si>
  <si>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</si>
  <si>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</si>
  <si>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</si>
  <si>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</si>
  <si>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</si>
  <si>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</si>
  <si>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</si>
  <si>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</si>
  <si>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</si>
  <si>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</si>
  <si>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</si>
  <si>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</si>
  <si>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</si>
  <si>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</si>
  <si>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</si>
  <si>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</si>
  <si>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</si>
  <si>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</si>
  <si>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</si>
  <si>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</si>
  <si>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</si>
  <si>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</si>
  <si>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</si>
  <si>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</si>
  <si>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</si>
  <si>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</si>
  <si>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</si>
  <si>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</si>
  <si>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</si>
  <si>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</si>
  <si>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</si>
  <si>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</si>
  <si>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</si>
  <si>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</si>
  <si>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</si>
  <si>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</si>
  <si>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</si>
  <si>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</si>
  <si>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</si>
  <si>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</si>
  <si>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</si>
  <si>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</si>
  <si>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</si>
  <si>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</si>
  <si>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</si>
  <si>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</si>
  <si>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</si>
  <si>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</si>
  <si>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</si>
  <si>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</si>
  <si>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</si>
  <si>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</si>
  <si>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</si>
  <si>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</si>
  <si>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</si>
  <si>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</si>
  <si>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</si>
  <si>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</si>
  <si>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</si>
  <si>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</si>
  <si>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</si>
  <si>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</si>
  <si>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</si>
  <si>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</si>
  <si>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</si>
  <si>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</si>
  <si>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</si>
  <si>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</si>
  <si>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</si>
  <si>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</si>
  <si>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</si>
  <si>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</si>
  <si>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</si>
  <si>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</si>
  <si>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</si>
  <si>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</si>
  <si>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</si>
  <si>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</si>
  <si>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</si>
  <si>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</si>
  <si>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</si>
  <si>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</si>
  <si>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</si>
  <si>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</si>
  <si>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</si>
  <si>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</si>
  <si>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</si>
  <si>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</si>
  <si>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</si>
  <si>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</si>
  <si>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</si>
  <si>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</si>
  <si>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</si>
  <si>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</si>
  <si>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</si>
  <si>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</si>
  <si>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</si>
  <si>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</si>
  <si>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</si>
  <si>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</si>
  <si>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</si>
  <si>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</si>
  <si>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</si>
  <si>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</si>
  <si>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</si>
  <si>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</si>
  <si>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</si>
  <si>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</si>
  <si>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</si>
  <si>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</si>
  <si>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</si>
  <si>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</si>
  <si>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</si>
  <si>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</si>
  <si>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</si>
  <si>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</si>
  <si>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</si>
  <si>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</si>
  <si>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</si>
  <si>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</si>
  <si>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</si>
  <si>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</si>
  <si>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</si>
  <si>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</si>
  <si>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</si>
  <si>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</si>
  <si>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</si>
  <si>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</si>
  <si>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</si>
  <si>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</si>
  <si>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</si>
  <si>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</si>
  <si>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</si>
  <si>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</si>
  <si>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</si>
  <si>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</si>
  <si>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</si>
  <si>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</si>
  <si>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</si>
  <si>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</si>
  <si>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</si>
  <si>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</si>
  <si>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</si>
  <si>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</si>
  <si>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</si>
  <si>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</si>
  <si>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</si>
  <si>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</si>
  <si>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</si>
  <si>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</si>
  <si>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</si>
  <si>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</si>
  <si>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</si>
  <si>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</si>
  <si>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</si>
  <si>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</si>
  <si>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</si>
  <si>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</si>
  <si>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</si>
  <si>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</si>
  <si>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</si>
  <si>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</si>
  <si>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</si>
  <si>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</si>
  <si>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</si>
  <si>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</si>
  <si>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</si>
  <si>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</si>
  <si>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</si>
  <si>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</si>
  <si>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</si>
  <si>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</si>
  <si>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</si>
  <si>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</si>
  <si>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</si>
  <si>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</si>
  <si>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</si>
  <si>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</si>
  <si>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</si>
  <si>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</si>
  <si>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</si>
  <si>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</si>
  <si>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</si>
  <si>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</si>
  <si>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</si>
  <si>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</si>
  <si>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</si>
  <si>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</si>
  <si>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</si>
  <si>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</si>
  <si>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</si>
  <si>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</si>
  <si>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</si>
  <si>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</si>
  <si>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</si>
  <si>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</si>
  <si>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</si>
  <si>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</si>
  <si>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</si>
  <si>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</si>
  <si>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</si>
  <si>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</si>
  <si>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</si>
  <si>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</si>
  <si>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</si>
  <si>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</si>
  <si>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</si>
  <si>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</si>
  <si>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</si>
  <si>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</si>
  <si>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</si>
  <si>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</si>
  <si>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</si>
  <si>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</si>
  <si>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</si>
  <si>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</si>
  <si>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</si>
  <si>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</si>
  <si>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</si>
  <si>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</si>
  <si>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</si>
  <si>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</si>
  <si>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</si>
  <si>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</si>
  <si>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</si>
  <si>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</si>
  <si>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</si>
  <si>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</si>
  <si>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</si>
  <si>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</si>
  <si>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</si>
  <si>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</si>
  <si>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</si>
  <si>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</si>
  <si>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</si>
  <si>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</si>
  <si>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</si>
  <si>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</si>
  <si>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</si>
  <si>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</si>
  <si>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</si>
  <si>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</si>
  <si>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</si>
  <si>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</si>
  <si>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</si>
  <si>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</si>
  <si>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</si>
  <si>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</si>
  <si>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</si>
  <si>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</si>
  <si>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</si>
  <si>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</si>
  <si>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</si>
  <si>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</si>
  <si>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</si>
  <si>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</si>
  <si>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</si>
  <si>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</si>
  <si>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</si>
  <si>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</si>
  <si>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</si>
  <si>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</si>
  <si>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</si>
  <si>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</si>
  <si>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</si>
  <si>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</si>
  <si>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</si>
  <si>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</si>
  <si>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</si>
  <si>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</si>
  <si>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</si>
  <si>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</si>
  <si>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</si>
  <si>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</si>
  <si>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</si>
  <si>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</si>
  <si>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</si>
  <si>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</si>
  <si>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</si>
  <si>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</si>
  <si>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</si>
  <si>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</si>
  <si>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</si>
  <si>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</si>
  <si>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</si>
  <si>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</si>
  <si>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</si>
  <si>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</si>
  <si>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</si>
  <si>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</si>
  <si>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</si>
  <si>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</si>
  <si>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</si>
  <si>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</si>
  <si>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</si>
  <si>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</si>
  <si>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</si>
  <si>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</si>
  <si>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</si>
  <si>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</si>
  <si>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</si>
  <si>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</si>
  <si>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</si>
  <si>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</si>
  <si>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</si>
  <si>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</si>
  <si>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</si>
  <si>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</si>
  <si>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</si>
  <si>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</si>
  <si>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</si>
  <si>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</si>
  <si>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</si>
  <si>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</si>
  <si>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</si>
  <si>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</si>
  <si>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</si>
  <si>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</si>
  <si>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</si>
  <si>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</si>
  <si>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</si>
  <si>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</si>
  <si>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</si>
  <si>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</si>
  <si>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</si>
  <si>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</si>
  <si>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</si>
  <si>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</si>
  <si>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</si>
  <si>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</si>
  <si>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</si>
  <si>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</si>
  <si>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</si>
  <si>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</si>
  <si>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</si>
  <si>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</si>
  <si>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</si>
  <si>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</si>
  <si>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</si>
  <si>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</si>
  <si>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</si>
  <si>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</si>
  <si>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</si>
  <si>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</si>
  <si>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</si>
  <si>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</si>
  <si>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</si>
  <si>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</si>
  <si>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</si>
  <si>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</si>
  <si>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</si>
  <si>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</si>
  <si>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</si>
  <si>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</si>
  <si>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</si>
  <si>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</si>
  <si>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</si>
  <si>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</si>
  <si>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</si>
  <si>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</si>
  <si>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</si>
  <si>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</si>
  <si>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</si>
  <si>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</si>
  <si>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</si>
  <si>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</si>
  <si>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</si>
  <si>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</si>
  <si>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</si>
  <si>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</si>
  <si>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</si>
  <si>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</si>
  <si>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</si>
  <si>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</si>
  <si>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</si>
  <si>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</si>
  <si>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</si>
  <si>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</si>
  <si>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</si>
  <si>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</si>
  <si>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</si>
  <si>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</si>
  <si>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</si>
  <si>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</si>
  <si>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</si>
  <si>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</si>
  <si>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</si>
  <si>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</si>
  <si>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</si>
  <si>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</si>
  <si>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</si>
  <si>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</si>
  <si>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</si>
  <si>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</si>
  <si>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</si>
  <si>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</si>
  <si>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</si>
  <si>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</si>
  <si>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</si>
  <si>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</si>
  <si>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</si>
  <si>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</si>
  <si>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</si>
  <si>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</si>
  <si>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</si>
  <si>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</si>
  <si>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</si>
  <si>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</si>
  <si>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</si>
  <si>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</si>
  <si>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</si>
  <si>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</si>
  <si>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</si>
  <si>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</si>
  <si>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</si>
  <si>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</si>
  <si>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</si>
  <si>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</si>
  <si>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</si>
  <si>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</si>
  <si>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</si>
  <si>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</si>
  <si>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</si>
  <si>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</si>
  <si>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</si>
  <si>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</si>
  <si>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</si>
  <si>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</si>
  <si>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</si>
  <si>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</si>
  <si>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</si>
  <si>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</si>
  <si>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</si>
  <si>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</si>
  <si>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</si>
  <si>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</si>
  <si>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</si>
  <si>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</si>
  <si>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</si>
  <si>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</si>
  <si>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</si>
  <si>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</si>
  <si>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</si>
  <si>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</si>
  <si>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</si>
  <si>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</si>
  <si>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</si>
  <si>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</si>
  <si>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</si>
  <si>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</si>
  <si>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</si>
  <si>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</si>
  <si>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</si>
  <si>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</si>
  <si>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</si>
  <si>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</si>
  <si>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</si>
  <si>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</si>
  <si>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</si>
  <si>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</si>
  <si>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</si>
  <si>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</si>
  <si>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</si>
  <si>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</si>
  <si>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</si>
  <si>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</si>
  <si>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</si>
  <si>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</si>
  <si>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</si>
  <si>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</si>
  <si>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</si>
  <si>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</si>
  <si>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</si>
  <si>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</si>
  <si>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</si>
  <si>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</si>
  <si>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</si>
  <si>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</si>
  <si>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</si>
  <si>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</si>
  <si>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</si>
  <si>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</si>
  <si>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</si>
  <si>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</si>
  <si>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</si>
  <si>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</si>
  <si>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</si>
  <si>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</si>
  <si>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</si>
  <si>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</si>
  <si>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</si>
  <si>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</si>
  <si>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</si>
  <si>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</si>
  <si>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</si>
  <si>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</si>
  <si>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</si>
  <si>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</si>
  <si>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</si>
  <si>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</si>
  <si>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</si>
  <si>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</si>
  <si>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</si>
  <si>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</si>
  <si>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</si>
  <si>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</si>
  <si>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</si>
  <si>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</si>
  <si>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</si>
  <si>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</si>
  <si>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</si>
  <si>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</si>
  <si>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</si>
  <si>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</si>
  <si>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</si>
  <si>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</si>
  <si>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</si>
  <si>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</si>
  <si>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</si>
  <si>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</si>
  <si>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</si>
  <si>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</si>
  <si>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</si>
  <si>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</si>
  <si>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</si>
  <si>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</si>
  <si>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</si>
  <si>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</si>
  <si>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</si>
  <si>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</si>
  <si>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</si>
  <si>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</si>
  <si>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</si>
  <si>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</si>
  <si>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</si>
  <si>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</si>
  <si>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</si>
  <si>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</si>
  <si>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</si>
  <si>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</si>
  <si>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</si>
  <si>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</si>
  <si>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</si>
  <si>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</si>
  <si>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</si>
  <si>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</si>
  <si>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</si>
  <si>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</si>
  <si>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</si>
  <si>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</si>
  <si>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</si>
  <si>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</si>
  <si>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</si>
  <si>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</si>
  <si>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</si>
  <si>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</si>
  <si>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</si>
  <si>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</si>
  <si>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</si>
  <si>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</si>
  <si>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</si>
  <si>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</si>
  <si>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</si>
  <si>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</si>
  <si>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</si>
  <si>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</si>
  <si>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</si>
  <si>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</si>
  <si>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</si>
  <si>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</si>
  <si>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</si>
  <si>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</si>
  <si>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</si>
  <si>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</si>
  <si>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</si>
  <si>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</si>
  <si>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</si>
  <si>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</si>
  <si>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</si>
  <si>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</si>
  <si>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</si>
  <si>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</si>
  <si>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</si>
  <si>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</si>
  <si>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</si>
  <si>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</si>
  <si>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</si>
  <si>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</si>
  <si>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</si>
  <si>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</si>
  <si>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</si>
  <si>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</si>
  <si>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</si>
  <si>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</si>
  <si>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</si>
  <si>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</si>
  <si>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</si>
  <si>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</si>
  <si>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</si>
  <si>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</si>
  <si>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</si>
  <si>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</si>
  <si>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</si>
  <si>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</si>
  <si>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</si>
  <si>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</si>
  <si>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</si>
  <si>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</si>
  <si>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</si>
  <si>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</si>
  <si>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</si>
  <si>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</si>
  <si>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</si>
  <si>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</si>
  <si>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</si>
  <si>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</si>
  <si>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</si>
  <si>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</si>
  <si>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</si>
  <si>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</si>
  <si>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</si>
  <si>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</si>
  <si>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</si>
  <si>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</si>
  <si>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</si>
  <si>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</si>
  <si>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</si>
  <si>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</si>
  <si>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</si>
  <si>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</si>
  <si>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</si>
  <si>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</si>
  <si>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</si>
  <si>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</si>
  <si>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</si>
  <si>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</si>
  <si>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</si>
  <si>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</si>
  <si>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</si>
  <si>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</si>
  <si>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</si>
  <si>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</si>
  <si>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</si>
  <si>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</si>
  <si>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</si>
  <si>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</si>
  <si>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</si>
  <si>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</si>
  <si>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</si>
  <si>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</si>
  <si>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</si>
  <si>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</si>
  <si>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</si>
  <si>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</si>
  <si>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</si>
  <si>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</si>
  <si>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</si>
  <si>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</si>
  <si>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</si>
  <si>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</si>
  <si>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</si>
  <si>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</si>
  <si>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</si>
  <si>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</si>
  <si>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</si>
  <si>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</si>
  <si>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</si>
  <si>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</si>
  <si>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</si>
  <si>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</si>
  <si>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</si>
  <si>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</si>
  <si>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</si>
  <si>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</si>
  <si>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</si>
  <si>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</si>
  <si>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</si>
  <si>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</si>
  <si>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</si>
  <si>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</si>
  <si>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</si>
  <si>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</si>
  <si>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</si>
  <si>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</si>
  <si>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</si>
  <si>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</si>
  <si>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</si>
  <si>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</si>
  <si>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</si>
  <si>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</si>
  <si>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</si>
  <si>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</si>
  <si>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</si>
  <si>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</si>
  <si>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</si>
  <si>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</si>
  <si>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</si>
  <si>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</si>
  <si>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</si>
  <si>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</si>
  <si>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</si>
  <si>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</si>
  <si>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</si>
  <si>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</si>
  <si>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</si>
  <si>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</si>
  <si>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</si>
  <si>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</si>
  <si>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</si>
  <si>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</si>
  <si>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</si>
  <si>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</si>
  <si>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</si>
  <si>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</si>
  <si>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</si>
  <si>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</si>
  <si>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</si>
  <si>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</si>
  <si>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</si>
  <si>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</si>
  <si>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</si>
  <si>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</si>
  <si>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</si>
  <si>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</si>
  <si>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</si>
  <si>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</si>
  <si>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</si>
  <si>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</si>
  <si>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</si>
  <si>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</si>
  <si>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</si>
  <si>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</si>
  <si>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</si>
  <si>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</si>
  <si>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</si>
  <si>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</si>
  <si>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</si>
  <si>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</si>
  <si>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</si>
  <si>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</si>
  <si>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</si>
  <si>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</si>
  <si>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</si>
  <si>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</si>
  <si>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</si>
  <si>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</si>
  <si>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</si>
  <si>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</si>
  <si>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</si>
  <si>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</si>
  <si>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</si>
  <si>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</si>
  <si>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</si>
  <si>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</si>
  <si>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</si>
  <si>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</si>
  <si>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</si>
  <si>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</si>
  <si>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</si>
  <si>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</si>
  <si>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</si>
  <si>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</si>
  <si>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</si>
  <si>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</si>
  <si>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</si>
  <si>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</si>
  <si>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</si>
  <si>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</si>
  <si>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</si>
  <si>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</si>
  <si>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</si>
  <si>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</si>
  <si>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</si>
  <si>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</si>
  <si>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</si>
  <si>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</si>
  <si>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</si>
  <si>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</si>
  <si>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</si>
  <si>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</si>
  <si>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</si>
  <si>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</si>
  <si>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</si>
  <si>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</si>
  <si>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</si>
  <si>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</si>
  <si>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</si>
  <si>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</si>
  <si>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</si>
  <si>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</si>
  <si>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</si>
  <si>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</si>
  <si>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</si>
  <si>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</si>
  <si>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</si>
  <si>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</si>
  <si>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</si>
  <si>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</si>
  <si>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</si>
  <si>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</si>
  <si>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</si>
  <si>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</si>
  <si>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</si>
  <si>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</si>
  <si>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</si>
  <si>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</si>
  <si>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</si>
  <si>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</si>
  <si>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</si>
  <si>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</si>
  <si>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</si>
  <si>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</si>
  <si>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</si>
  <si>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</si>
  <si>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</si>
  <si>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</si>
  <si>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</si>
  <si>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</si>
  <si>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</si>
  <si>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</si>
  <si>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</si>
  <si>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</si>
  <si>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</si>
  <si>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</si>
  <si>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</si>
  <si>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</si>
  <si>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</si>
  <si>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</si>
  <si>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</si>
  <si>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</si>
  <si>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</si>
  <si>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</si>
  <si>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</si>
  <si>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</si>
  <si>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</si>
  <si>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</si>
  <si>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</si>
  <si>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</si>
  <si>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</si>
  <si>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</si>
  <si>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</si>
  <si>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</si>
  <si>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</si>
  <si>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</si>
  <si>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</si>
  <si>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</si>
  <si>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</si>
  <si>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</si>
  <si>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</si>
  <si>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</si>
  <si>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</si>
  <si>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</si>
  <si>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</si>
  <si>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</si>
  <si>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</si>
  <si>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</si>
  <si>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</si>
  <si>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</si>
  <si>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</si>
  <si>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</si>
  <si>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</si>
  <si>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</si>
  <si>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</si>
  <si>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</si>
  <si>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</si>
  <si>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</si>
  <si>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</si>
  <si>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</si>
  <si>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</si>
  <si>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</si>
  <si>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</si>
  <si>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</si>
  <si>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</si>
  <si>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</si>
  <si>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</si>
  <si>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</si>
  <si>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</si>
  <si>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</si>
  <si>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</si>
  <si>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</si>
  <si>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</si>
  <si>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</si>
  <si>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</si>
  <si>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</si>
  <si>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</si>
  <si>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</si>
  <si>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</si>
  <si>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</si>
  <si>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</si>
  <si>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</si>
  <si>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</si>
  <si>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</si>
  <si>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</si>
  <si>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</si>
  <si>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</si>
  <si>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</si>
  <si>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</si>
  <si>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</si>
  <si>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</si>
  <si>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</si>
  <si>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</si>
  <si>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</si>
  <si>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</si>
  <si>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</si>
  <si>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</si>
  <si>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</si>
  <si>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</si>
  <si>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</si>
  <si>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</si>
  <si>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</si>
  <si>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</si>
  <si>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</si>
  <si>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</si>
  <si>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</si>
  <si>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</si>
  <si>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</si>
  <si>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</si>
  <si>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</si>
  <si>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</si>
  <si>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</si>
  <si>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</si>
  <si>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</si>
  <si>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</si>
  <si>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</si>
  <si>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</si>
  <si>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</si>
  <si>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</si>
  <si>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</si>
  <si>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</si>
  <si>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</si>
  <si>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</si>
  <si>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</si>
  <si>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</si>
  <si>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</si>
  <si>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</si>
  <si>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</si>
  <si>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</si>
  <si>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</si>
  <si>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</si>
  <si>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</si>
  <si>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</si>
  <si>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</si>
  <si>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</si>
  <si>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</si>
  <si>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</si>
  <si>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</si>
  <si>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</si>
  <si>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</si>
  <si>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</si>
  <si>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</si>
  <si>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</si>
  <si>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</si>
  <si>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</si>
  <si>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</si>
  <si>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</si>
  <si>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</si>
  <si>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</si>
  <si>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</si>
  <si>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</si>
  <si>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</si>
  <si>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</si>
  <si>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</si>
  <si>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</si>
  <si>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</si>
  <si>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</si>
  <si>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</si>
  <si>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</si>
  <si>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</si>
  <si>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</si>
  <si>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</si>
  <si>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</si>
  <si>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</si>
  <si>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</si>
  <si>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</si>
  <si>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</si>
  <si>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</si>
  <si>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</si>
  <si>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</si>
  <si>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</si>
  <si>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</si>
  <si>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</si>
  <si>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</si>
  <si>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</si>
  <si>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</si>
  <si>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</si>
  <si>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</si>
  <si>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</si>
  <si>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</si>
  <si>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</si>
  <si>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</si>
  <si>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</si>
  <si>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</si>
  <si>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</si>
  <si>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</si>
  <si>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</si>
  <si>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</si>
  <si>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</si>
  <si>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</si>
  <si>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</si>
  <si>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</si>
  <si>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</si>
  <si>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</si>
  <si>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</si>
  <si>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</si>
  <si>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</si>
  <si>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</si>
  <si>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</si>
  <si>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</si>
  <si>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</si>
  <si>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</si>
  <si>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</si>
  <si>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</si>
  <si>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</si>
  <si>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</si>
  <si>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</si>
  <si>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</si>
  <si>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</si>
  <si>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</si>
  <si>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</si>
  <si>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</si>
  <si>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</si>
  <si>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</si>
  <si>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</si>
  <si>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</si>
  <si>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</si>
  <si>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</si>
  <si>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</si>
  <si>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</si>
  <si>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</si>
  <si>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</si>
  <si>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</si>
  <si>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</si>
  <si>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</si>
  <si>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</si>
  <si>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</si>
  <si>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</si>
  <si>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</si>
  <si>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</si>
  <si>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</si>
  <si>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</si>
  <si>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</si>
  <si>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</si>
  <si>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</si>
  <si>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</si>
  <si>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</si>
  <si>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</si>
  <si>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</si>
  <si>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</si>
  <si>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</si>
  <si>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</si>
  <si>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</si>
  <si>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</si>
  <si>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</si>
  <si>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</si>
  <si>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</si>
  <si>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</si>
  <si>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</si>
  <si>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</si>
  <si>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</si>
  <si>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</si>
  <si>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</si>
  <si>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</si>
  <si>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</si>
  <si>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</si>
  <si>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</si>
  <si>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</si>
  <si>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</si>
  <si>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</si>
  <si>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</si>
  <si>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</si>
  <si>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</si>
  <si>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</si>
  <si>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</si>
  <si>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</si>
  <si>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</si>
  <si>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</si>
  <si>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</si>
  <si>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</si>
  <si>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</si>
  <si>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</si>
  <si>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</si>
  <si>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</si>
  <si>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</si>
  <si>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</si>
  <si>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</si>
  <si>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</si>
  <si>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</si>
  <si>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</si>
  <si>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</si>
  <si>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</si>
  <si>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</si>
  <si>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</si>
  <si>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</si>
  <si>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</si>
  <si>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</si>
  <si>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</si>
  <si>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</si>
  <si>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</si>
  <si>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</si>
  <si>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</si>
  <si>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</si>
  <si>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</si>
  <si>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</si>
  <si>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</si>
  <si>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</si>
  <si>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</si>
  <si>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</si>
  <si>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</si>
  <si>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</si>
  <si>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</si>
  <si>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</si>
  <si>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</si>
  <si>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</si>
  <si>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</si>
  <si>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</si>
  <si>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</si>
  <si>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</si>
  <si>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</si>
  <si>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</si>
  <si>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</si>
  <si>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</si>
  <si>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</si>
  <si>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</si>
  <si>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</si>
  <si>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</si>
  <si>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</si>
  <si>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</si>
  <si>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</si>
  <si>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</si>
  <si>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</si>
  <si>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</si>
  <si>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</si>
  <si>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</si>
  <si>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</si>
  <si>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</si>
  <si>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</si>
  <si>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</si>
  <si>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</si>
  <si>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</si>
  <si>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</si>
  <si>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</si>
  <si>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</si>
  <si>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</si>
  <si>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</si>
  <si>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</si>
  <si>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</si>
  <si>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</si>
  <si>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</si>
  <si>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</si>
  <si>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</si>
  <si>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</si>
  <si>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</si>
  <si>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</si>
  <si>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</si>
  <si>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</si>
  <si>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</si>
  <si>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</si>
  <si>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</si>
  <si>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</si>
  <si>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</si>
  <si>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</si>
  <si>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</si>
  <si>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</si>
  <si>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</si>
  <si>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</si>
  <si>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</si>
  <si>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</si>
  <si>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</si>
  <si>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</si>
  <si>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</si>
  <si>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</si>
  <si>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</si>
  <si>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</si>
  <si>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</si>
  <si>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</si>
  <si>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</si>
  <si>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</si>
  <si>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</si>
  <si>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</si>
  <si>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</si>
  <si>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</si>
  <si>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</si>
  <si>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</si>
  <si>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</si>
  <si>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</si>
  <si>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</si>
  <si>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</si>
  <si>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</si>
  <si>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</si>
  <si>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</si>
  <si>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</si>
  <si>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</si>
  <si>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</si>
  <si>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</si>
  <si>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</si>
  <si>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</si>
  <si>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</si>
  <si>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</si>
  <si>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</si>
  <si>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</si>
  <si>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</si>
  <si>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</si>
  <si>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</si>
  <si>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</si>
  <si>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</si>
  <si>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</si>
  <si>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</si>
  <si>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</si>
  <si>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</si>
  <si>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</si>
  <si>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</si>
  <si>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</si>
  <si>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</si>
  <si>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</si>
  <si>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</si>
  <si>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</si>
  <si>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</si>
  <si>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</si>
  <si>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</si>
  <si>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</si>
  <si>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</si>
  <si>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</si>
  <si>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</si>
  <si>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</si>
  <si>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</si>
  <si>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</si>
  <si>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</si>
  <si>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</si>
  <si>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</si>
  <si>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</si>
  <si>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</si>
  <si>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</si>
  <si>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</si>
  <si>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</si>
  <si>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</si>
  <si>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</si>
  <si>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</si>
  <si>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</si>
  <si>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</si>
  <si>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</si>
  <si>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</si>
  <si>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</si>
  <si>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</si>
  <si>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</si>
  <si>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</si>
  <si>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</si>
  <si>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</si>
  <si>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</si>
  <si>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</si>
  <si>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</si>
  <si>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</si>
  <si>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</si>
  <si>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</si>
  <si>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</si>
  <si>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</si>
  <si>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</si>
  <si>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</si>
  <si>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</si>
  <si>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</si>
  <si>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</si>
  <si>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</si>
  <si>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</si>
  <si>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</si>
  <si>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</si>
  <si>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</si>
  <si>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</si>
  <si>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</si>
  <si>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</si>
  <si>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</si>
  <si>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</si>
  <si>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</si>
  <si>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</si>
  <si>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</si>
  <si>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</si>
  <si>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</si>
  <si>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</si>
  <si>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</si>
  <si>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</si>
  <si>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</si>
  <si>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</si>
  <si>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</si>
  <si>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</si>
  <si>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</si>
  <si>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</si>
  <si>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</si>
  <si>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</si>
  <si>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</si>
  <si>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</si>
  <si>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</si>
  <si>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</si>
  <si>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</si>
  <si>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</si>
  <si>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</si>
  <si>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</si>
  <si>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</si>
  <si>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</si>
  <si>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</si>
  <si>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</si>
  <si>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</si>
  <si>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</si>
  <si>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</si>
  <si>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</si>
  <si>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</si>
  <si>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</si>
  <si>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</si>
  <si>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</si>
  <si>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</si>
  <si>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</si>
  <si>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</si>
  <si>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</si>
  <si>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</si>
  <si>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</si>
  <si>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</si>
  <si>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</si>
  <si>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</si>
  <si>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</si>
  <si>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</si>
  <si>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</si>
  <si>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</si>
  <si>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</si>
  <si>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</si>
  <si>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</si>
  <si>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</si>
  <si>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</si>
  <si>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</si>
  <si>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</si>
  <si>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</si>
  <si>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</si>
  <si>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</si>
  <si>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</si>
  <si>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</si>
  <si>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</si>
  <si>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</si>
  <si>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</si>
  <si>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</si>
  <si>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</si>
  <si>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</si>
  <si>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</si>
  <si>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</si>
  <si>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</si>
  <si>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</si>
  <si>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</si>
  <si>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</si>
  <si>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</si>
  <si>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</si>
  <si>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</si>
  <si>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</si>
  <si>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</si>
  <si>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</si>
  <si>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</si>
  <si>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</si>
  <si>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</si>
  <si>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</si>
  <si>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</si>
  <si>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</si>
  <si>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</si>
  <si>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</si>
  <si>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</si>
  <si>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</si>
  <si>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</si>
  <si>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</si>
  <si>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</si>
  <si>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</si>
  <si>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</si>
  <si>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</si>
  <si>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</si>
  <si>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</si>
  <si>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</si>
  <si>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</si>
  <si>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</si>
  <si>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</si>
  <si>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</si>
  <si>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</si>
  <si>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</si>
  <si>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</si>
  <si>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</si>
  <si>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</si>
  <si>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</si>
  <si>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</si>
  <si>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</si>
  <si>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</si>
  <si>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</si>
  <si>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</si>
  <si>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</si>
  <si>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</si>
  <si>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</si>
  <si>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</si>
  <si>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</si>
  <si>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</si>
  <si>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</si>
  <si>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</si>
  <si>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</si>
  <si>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</si>
  <si>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</si>
  <si>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</si>
  <si>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</si>
  <si>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</si>
  <si>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</si>
  <si>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</si>
  <si>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</si>
  <si>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</si>
  <si>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</si>
  <si>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</si>
  <si>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</si>
  <si>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</si>
  <si>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</si>
  <si>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</si>
  <si>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</si>
  <si>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</si>
  <si>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</si>
  <si>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</si>
  <si>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</si>
  <si>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</si>
  <si>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</si>
  <si>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</si>
  <si>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</si>
  <si>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</si>
  <si>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</si>
  <si>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</si>
  <si>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</si>
  <si>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</si>
  <si>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</si>
  <si>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</si>
  <si>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</si>
  <si>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</si>
  <si>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</si>
  <si>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</si>
  <si>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</si>
  <si>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</si>
  <si>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</si>
  <si>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</si>
  <si>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</si>
  <si>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</si>
  <si>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</si>
  <si>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</si>
  <si>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</si>
  <si>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</si>
  <si>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</si>
  <si>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</si>
  <si>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</si>
  <si>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</si>
  <si>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</si>
  <si>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</si>
  <si>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</si>
  <si>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</si>
  <si>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</si>
  <si>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</si>
  <si>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</si>
  <si>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</si>
  <si>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</si>
  <si>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</si>
  <si>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</si>
  <si>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</si>
  <si>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</si>
  <si>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</si>
  <si>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</si>
  <si>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</si>
  <si>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</si>
  <si>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</si>
  <si>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</si>
  <si>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</si>
  <si>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</si>
  <si>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</si>
  <si>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</si>
  <si>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</si>
  <si>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</si>
  <si>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</si>
  <si>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</si>
  <si>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</si>
  <si>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</si>
  <si>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</si>
  <si>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</si>
  <si>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</si>
  <si>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</si>
  <si>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</si>
  <si>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</si>
  <si>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</si>
  <si>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</si>
  <si>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</si>
  <si>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</si>
  <si>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</si>
  <si>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</si>
  <si>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</si>
  <si>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</si>
  <si>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</si>
  <si>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</si>
  <si>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</si>
  <si>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</si>
  <si>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</si>
  <si>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</si>
  <si>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</si>
  <si>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</si>
  <si>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</si>
  <si>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</si>
  <si>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</si>
  <si>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</si>
  <si>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</si>
  <si>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</si>
  <si>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</si>
  <si>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</si>
  <si>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</si>
  <si>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</si>
  <si>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</si>
  <si>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</si>
  <si>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</si>
  <si>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</si>
  <si>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</si>
  <si>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</si>
  <si>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</si>
  <si>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</si>
  <si>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</si>
  <si>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</si>
  <si>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</si>
  <si>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</si>
  <si>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</si>
  <si>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</si>
  <si>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</si>
  <si>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</si>
  <si>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</si>
  <si>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</si>
  <si>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</si>
  <si>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</si>
  <si>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</si>
  <si>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</si>
  <si>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</si>
  <si>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</si>
  <si>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</si>
  <si>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</si>
  <si>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</si>
  <si>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</si>
  <si>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</si>
  <si>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</si>
  <si>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</si>
  <si>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</si>
  <si>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</si>
  <si>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</si>
  <si>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</si>
  <si>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</si>
  <si>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</si>
  <si>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</si>
  <si>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</si>
  <si>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</si>
  <si>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</si>
  <si>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</si>
  <si>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</si>
  <si>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</si>
  <si>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</si>
  <si>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</si>
  <si>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</si>
  <si>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</si>
  <si>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</si>
  <si>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</si>
  <si>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</si>
  <si>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</si>
  <si>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</si>
  <si>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</si>
  <si>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</si>
  <si>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</si>
  <si>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</si>
  <si>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</si>
  <si>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</si>
  <si>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</si>
  <si>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</si>
  <si>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</si>
  <si>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</si>
  <si>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</si>
  <si>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</si>
  <si>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</si>
  <si>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</si>
  <si>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</si>
  <si>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</si>
  <si>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</si>
  <si>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</si>
  <si>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</si>
  <si>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</si>
  <si>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</si>
  <si>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</si>
  <si>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</si>
  <si>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</si>
  <si>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</si>
  <si>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</si>
  <si>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</si>
  <si>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</si>
  <si>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</si>
  <si>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</si>
  <si>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</si>
  <si>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</si>
  <si>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</si>
  <si>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</si>
  <si>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</si>
  <si>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</si>
  <si>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</si>
  <si>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</si>
  <si>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</si>
  <si>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</si>
  <si>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</si>
  <si>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</si>
  <si>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</si>
  <si>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</si>
  <si>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</si>
  <si>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</si>
  <si>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</si>
  <si>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</si>
  <si>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</si>
  <si>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</si>
  <si>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</si>
  <si>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</si>
  <si>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</si>
  <si>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</si>
  <si>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</si>
  <si>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</si>
  <si>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</si>
  <si>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</si>
  <si>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</si>
  <si>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</si>
  <si>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</si>
  <si>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</si>
  <si>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</si>
  <si>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</si>
  <si>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</si>
  <si>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</si>
  <si>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</si>
  <si>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</si>
  <si>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</si>
  <si>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</si>
  <si>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</si>
  <si>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</si>
  <si>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</si>
  <si>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</si>
  <si>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</si>
  <si>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</si>
  <si>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</si>
  <si>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</si>
  <si>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</si>
  <si>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</si>
  <si>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</si>
  <si>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</si>
  <si>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</si>
  <si>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</si>
  <si>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</si>
  <si>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</si>
  <si>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</si>
  <si>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</si>
  <si>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</si>
  <si>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</si>
  <si>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</si>
  <si>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</si>
  <si>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</si>
  <si>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</si>
  <si>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</si>
  <si>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</si>
  <si>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</si>
  <si>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</si>
  <si>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</si>
  <si>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</si>
  <si>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</si>
  <si>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</si>
  <si>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</si>
  <si>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</si>
  <si>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</si>
  <si>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</si>
  <si>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</si>
  <si>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</si>
  <si>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</si>
  <si>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</si>
  <si>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</si>
  <si>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</si>
  <si>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</si>
  <si>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</si>
  <si>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</si>
  <si>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</si>
  <si>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</si>
  <si>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</si>
  <si>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</si>
  <si>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</si>
  <si>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</si>
  <si>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</si>
  <si>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</si>
  <si>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</si>
  <si>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</si>
  <si>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</si>
  <si>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</si>
  <si>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</si>
  <si>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</si>
  <si>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</si>
  <si>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</si>
  <si>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</si>
  <si>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</si>
  <si>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</si>
  <si>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</si>
  <si>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</si>
  <si>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</si>
  <si>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</si>
  <si>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</si>
  <si>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</si>
  <si>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</si>
  <si>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</si>
  <si>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</si>
  <si>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</si>
  <si>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</si>
  <si>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</si>
  <si>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</si>
  <si>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</si>
  <si>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</si>
  <si>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</si>
  <si>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</si>
  <si>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</si>
  <si>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</si>
  <si>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</si>
  <si>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</si>
  <si>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</si>
  <si>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</si>
  <si>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</si>
  <si>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</si>
  <si>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</si>
  <si>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</si>
  <si>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</si>
  <si>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</si>
  <si>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</si>
  <si>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</si>
  <si>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</si>
  <si>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</si>
  <si>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</si>
  <si>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</si>
  <si>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</si>
  <si>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</si>
  <si>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</si>
  <si>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</si>
  <si>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</si>
  <si>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</si>
  <si>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</si>
  <si>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</si>
  <si>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</si>
  <si>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</si>
  <si>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</si>
  <si>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</si>
  <si>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</si>
  <si>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</si>
  <si>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</si>
  <si>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</si>
  <si>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</si>
  <si>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</si>
  <si>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</si>
  <si>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</si>
  <si>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</si>
  <si>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</si>
  <si>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</si>
  <si>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</si>
  <si>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</si>
  <si>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</si>
  <si>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</si>
  <si>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</si>
  <si>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</si>
  <si>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</si>
  <si>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</si>
  <si>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</si>
  <si>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</si>
  <si>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</si>
  <si>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</si>
  <si>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</si>
  <si>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</si>
  <si>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</si>
  <si>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</si>
  <si>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</si>
  <si>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</si>
  <si>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</si>
  <si>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</si>
  <si>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</si>
  <si>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</si>
  <si>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</si>
  <si>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</si>
  <si>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</si>
  <si>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</si>
  <si>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</si>
  <si>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</si>
  <si>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</si>
  <si>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</si>
  <si>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</si>
  <si>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</si>
  <si>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</si>
  <si>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</si>
  <si>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</si>
  <si>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</si>
  <si>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</si>
  <si>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</si>
  <si>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</si>
  <si>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</si>
  <si>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</si>
  <si>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</si>
  <si>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</si>
  <si>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</si>
  <si>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</si>
  <si>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</si>
  <si>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</si>
  <si>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</si>
  <si>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</si>
  <si>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</si>
  <si>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</si>
  <si>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</si>
  <si>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</si>
  <si>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</si>
  <si>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</si>
  <si>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</si>
  <si>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</si>
  <si>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</si>
  <si>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</si>
  <si>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</si>
  <si>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</si>
  <si>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</si>
  <si>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</si>
  <si>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</si>
  <si>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</si>
  <si>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</si>
  <si>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</si>
  <si>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</si>
  <si>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</si>
  <si>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</si>
  <si>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</si>
  <si>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</si>
  <si>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</si>
  <si>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</si>
  <si>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</si>
  <si>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</si>
  <si>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</si>
  <si>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</si>
  <si>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</si>
  <si>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</si>
  <si>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</si>
  <si>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</si>
  <si>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</si>
  <si>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</si>
  <si>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</si>
  <si>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</si>
  <si>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</si>
  <si>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</si>
  <si>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</si>
  <si>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</si>
  <si>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</si>
  <si>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</si>
  <si>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</si>
  <si>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</si>
  <si>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</si>
  <si>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</si>
  <si>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</si>
  <si>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</si>
  <si>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</si>
  <si>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</si>
  <si>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</si>
  <si>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</si>
  <si>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</si>
  <si>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</si>
  <si>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</si>
  <si>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</si>
  <si>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</si>
  <si>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</si>
  <si>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</si>
  <si>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</si>
  <si>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</si>
  <si>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</si>
  <si>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</si>
  <si>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</si>
  <si>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</si>
  <si>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</si>
  <si>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</si>
  <si>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</si>
  <si>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</si>
  <si>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</si>
  <si>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</si>
  <si>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</si>
  <si>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</si>
  <si>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</si>
  <si>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</si>
  <si>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</si>
  <si>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</si>
  <si>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</si>
  <si>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</si>
  <si>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</si>
  <si>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</si>
  <si>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</si>
  <si>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</si>
  <si>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</si>
  <si>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</si>
  <si>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</si>
  <si>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</si>
  <si>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</si>
  <si>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</si>
  <si>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</si>
  <si>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</si>
  <si>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</si>
  <si>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</si>
  <si>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</si>
  <si>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</si>
  <si>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</si>
  <si>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</si>
  <si>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</si>
  <si>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</si>
  <si>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</si>
  <si>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</si>
  <si>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</si>
  <si>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</si>
  <si>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</si>
  <si>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</si>
  <si>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</si>
  <si>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</si>
  <si>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</si>
  <si>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</si>
  <si>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</si>
  <si>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</si>
  <si>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</si>
  <si>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</si>
  <si>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</si>
  <si>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</si>
  <si>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</si>
  <si>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</si>
  <si>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</si>
  <si>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</si>
  <si>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</si>
  <si>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</si>
  <si>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</si>
  <si>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</si>
  <si>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</si>
  <si>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</si>
  <si>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</si>
  <si>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</si>
  <si>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</si>
  <si>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</si>
  <si>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</si>
  <si>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</si>
  <si>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</si>
  <si>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</si>
  <si>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</si>
  <si>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</si>
  <si>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</si>
  <si>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</si>
  <si>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</si>
  <si>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</si>
  <si>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</si>
  <si>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</si>
  <si>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</si>
  <si>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</si>
  <si>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</si>
  <si>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</si>
  <si>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</si>
  <si>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</si>
  <si>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</si>
  <si>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</si>
  <si>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</si>
  <si>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</si>
  <si>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</si>
  <si>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</si>
  <si>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</si>
  <si>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</si>
  <si>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</si>
  <si>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</si>
  <si>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</si>
  <si>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</si>
  <si>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</si>
  <si>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</si>
  <si>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</si>
  <si>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</si>
  <si>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</si>
  <si>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</si>
  <si>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</si>
  <si>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</si>
  <si>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</si>
  <si>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</si>
  <si>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</si>
  <si>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</si>
  <si>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</si>
  <si>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</si>
  <si>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</si>
  <si>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</si>
  <si>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</si>
  <si>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</si>
  <si>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</si>
  <si>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</si>
  <si>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</si>
  <si>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</si>
  <si>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</si>
  <si>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</si>
  <si>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</si>
  <si>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</si>
  <si>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</si>
  <si>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</si>
  <si>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</si>
  <si>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</si>
  <si>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</si>
  <si>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</si>
  <si>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</si>
  <si>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</si>
  <si>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</si>
  <si>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</si>
  <si>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</si>
  <si>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</si>
  <si>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</si>
  <si>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</si>
  <si>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</si>
  <si>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</si>
  <si>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</si>
  <si>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</si>
  <si>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</si>
  <si>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</si>
  <si>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</si>
  <si>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</si>
  <si>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</si>
  <si>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</si>
  <si>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</si>
  <si>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</si>
  <si>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</si>
  <si>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</si>
  <si>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</si>
  <si>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</si>
  <si>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</si>
  <si>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</si>
  <si>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</si>
  <si>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</si>
  <si>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</si>
  <si>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</si>
  <si>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</si>
  <si>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</si>
  <si>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</si>
  <si>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</si>
  <si>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</si>
  <si>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</si>
  <si>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</si>
  <si>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</si>
  <si>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</si>
  <si>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</si>
  <si>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</si>
  <si>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</si>
  <si>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</si>
  <si>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</si>
  <si>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</si>
  <si>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</si>
  <si>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</si>
  <si>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</si>
  <si>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</si>
  <si>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</si>
  <si>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</si>
  <si>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</si>
  <si>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</si>
  <si>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</si>
  <si>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</si>
  <si>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</si>
  <si>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</si>
  <si>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</si>
  <si>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</si>
  <si>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</si>
  <si>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</si>
  <si>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</si>
  <si>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</si>
  <si>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</si>
  <si>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</si>
  <si>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</si>
  <si>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</si>
  <si>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</si>
  <si>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</si>
  <si>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</si>
  <si>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</si>
  <si>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</si>
  <si>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</si>
  <si>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</si>
  <si>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</si>
  <si>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</si>
  <si>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</si>
  <si>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</si>
  <si>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</si>
  <si>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</si>
  <si>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</si>
  <si>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</si>
  <si>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</si>
  <si>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</si>
  <si>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</si>
  <si>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</si>
  <si>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</si>
  <si>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</si>
  <si>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</si>
  <si>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</si>
  <si>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</si>
  <si>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</si>
  <si>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</si>
  <si>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</si>
  <si>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</si>
  <si>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</si>
  <si>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</si>
  <si>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</si>
  <si>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</si>
  <si>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</si>
  <si>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</si>
  <si>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</si>
  <si>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</si>
  <si>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</si>
  <si>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</si>
  <si>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</si>
  <si>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</si>
  <si>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</si>
  <si>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</si>
  <si>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</si>
  <si>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</si>
  <si>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</si>
  <si>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</si>
  <si>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</si>
  <si>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</si>
  <si>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</si>
  <si>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</si>
  <si>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</si>
  <si>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</si>
  <si>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</si>
  <si>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</si>
  <si>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</si>
  <si>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</si>
  <si>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</si>
  <si>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</si>
  <si>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</si>
  <si>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</si>
  <si>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</si>
  <si>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</si>
  <si>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</si>
  <si>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</si>
  <si>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</si>
  <si>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</si>
  <si>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</si>
  <si>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</si>
  <si>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</si>
  <si>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</si>
  <si>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</si>
  <si>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</si>
  <si>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</si>
  <si>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</si>
  <si>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</si>
  <si>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</si>
  <si>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</si>
  <si>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</si>
  <si>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</si>
  <si>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</si>
  <si>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</si>
  <si>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</si>
  <si>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</si>
  <si>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</si>
  <si>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</si>
  <si>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</si>
  <si>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</si>
  <si>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</si>
  <si>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</si>
  <si>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</si>
  <si>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</si>
  <si>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</si>
  <si>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</si>
  <si>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</si>
  <si>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</si>
  <si>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</si>
  <si>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</si>
  <si>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</si>
  <si>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</si>
  <si>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</si>
  <si>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</si>
  <si>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</si>
  <si>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</si>
  <si>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</si>
  <si>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</si>
  <si>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</si>
  <si>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</si>
  <si>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</si>
  <si>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</si>
  <si>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</si>
  <si>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</si>
  <si>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</si>
  <si>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</si>
  <si>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</si>
  <si>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</si>
  <si>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</si>
  <si>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</si>
  <si>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</si>
  <si>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</si>
  <si>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</si>
  <si>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</si>
  <si>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</si>
  <si>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</si>
  <si>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</si>
  <si>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</si>
  <si>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</si>
  <si>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</si>
  <si>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</si>
  <si>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</si>
  <si>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</si>
  <si>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</si>
  <si>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</si>
  <si>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</si>
  <si>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</si>
  <si>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</si>
  <si>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</si>
  <si>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</si>
  <si>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</si>
  <si>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</si>
  <si>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</si>
  <si>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</si>
  <si>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</si>
  <si>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</si>
  <si>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</si>
  <si>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</si>
  <si>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</si>
  <si>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</si>
  <si>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</si>
  <si>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</si>
  <si>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</si>
  <si>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</si>
  <si>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</si>
  <si>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</si>
  <si>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</si>
  <si>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</si>
  <si>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</si>
  <si>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</si>
  <si>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</si>
  <si>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</si>
  <si>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</si>
  <si>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</si>
  <si>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</si>
  <si>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</si>
  <si>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</si>
  <si>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</si>
  <si>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</si>
  <si>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</si>
  <si>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</si>
  <si>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</si>
  <si>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</si>
  <si>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</si>
  <si>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</si>
  <si>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</si>
  <si>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</si>
  <si>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</si>
  <si>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</si>
  <si>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</si>
  <si>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</si>
  <si>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</si>
  <si>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</si>
  <si>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</si>
  <si>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</si>
  <si>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</si>
  <si>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</si>
  <si>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</si>
  <si>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</si>
  <si>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</si>
  <si>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</si>
  <si>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</si>
  <si>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</si>
  <si>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</si>
  <si>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</si>
  <si>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</si>
  <si>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</si>
  <si>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</si>
  <si>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</si>
  <si>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</si>
  <si>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</si>
  <si>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</si>
  <si>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</si>
  <si>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</si>
  <si>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</si>
  <si>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</si>
  <si>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</si>
  <si>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</si>
  <si>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</si>
  <si>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</si>
  <si>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</si>
  <si>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</si>
  <si>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</si>
  <si>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</si>
  <si>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</si>
  <si>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</si>
  <si>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</si>
  <si>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</si>
  <si>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</si>
  <si>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</si>
  <si>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</si>
  <si>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</si>
  <si>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</si>
  <si>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</si>
  <si>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</si>
  <si>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</si>
  <si>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</si>
  <si>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</si>
  <si>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</si>
  <si>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</si>
  <si>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</si>
  <si>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</si>
  <si>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</si>
  <si>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</si>
  <si>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</si>
  <si>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</si>
  <si>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</si>
  <si>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</si>
  <si>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</si>
  <si>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</si>
  <si>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</si>
  <si>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</si>
  <si>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</si>
  <si>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</si>
  <si>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</si>
  <si>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</si>
  <si>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</si>
  <si>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</si>
  <si>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</si>
  <si>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</si>
  <si>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</si>
  <si>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</si>
  <si>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</si>
  <si>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</si>
  <si>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</si>
  <si>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</si>
  <si>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</si>
  <si>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</si>
  <si>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</si>
  <si>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</si>
  <si>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</si>
  <si>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</si>
  <si>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</si>
  <si>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</si>
  <si>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</si>
  <si>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</si>
  <si>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</si>
  <si>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</si>
  <si>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</si>
  <si>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</si>
  <si>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</si>
  <si>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</si>
  <si>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</si>
  <si>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</si>
  <si>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</si>
  <si>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</si>
  <si>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</si>
  <si>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</si>
  <si>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</si>
  <si>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</si>
  <si>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</si>
  <si>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</si>
  <si>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</si>
  <si>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</si>
  <si>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</si>
  <si>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</si>
  <si>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</si>
  <si>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</si>
  <si>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</si>
  <si>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</si>
  <si>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</si>
  <si>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</si>
  <si>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</si>
  <si>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</si>
  <si>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</si>
  <si>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</si>
  <si>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</si>
  <si>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</si>
  <si>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</si>
  <si>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</si>
  <si>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</si>
  <si>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</si>
  <si>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</si>
  <si>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</si>
  <si>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</si>
  <si>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</si>
  <si>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</si>
  <si>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</si>
  <si>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</si>
  <si>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</si>
  <si>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</si>
  <si>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</si>
  <si>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</si>
  <si>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</si>
  <si>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</si>
  <si>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</si>
  <si>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</si>
  <si>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</si>
  <si>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</si>
  <si>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</si>
  <si>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</si>
  <si>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</si>
  <si>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</si>
  <si>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</si>
  <si>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</si>
  <si>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</si>
  <si>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</si>
  <si>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</si>
  <si>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</si>
  <si>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</si>
  <si>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</si>
  <si>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</si>
  <si>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</si>
  <si>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</si>
  <si>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</si>
  <si>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</si>
  <si>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</si>
  <si>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</si>
  <si>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</si>
  <si>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</si>
  <si>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</si>
  <si>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</si>
  <si>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</si>
  <si>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</si>
  <si>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</si>
  <si>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</si>
  <si>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</si>
  <si>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</si>
  <si>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</si>
  <si>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</si>
  <si>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</si>
  <si>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</si>
  <si>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</si>
  <si>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</si>
  <si>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</si>
  <si>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</si>
  <si>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</si>
  <si>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</si>
  <si>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</si>
  <si>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</si>
  <si>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</si>
  <si>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</si>
  <si>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</si>
  <si>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</si>
  <si>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</si>
  <si>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</si>
  <si>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</si>
  <si>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</si>
  <si>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</si>
  <si>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</si>
  <si>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</si>
  <si>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</si>
  <si>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</si>
  <si>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</si>
  <si>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</si>
  <si>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</si>
  <si>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</si>
  <si>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</si>
  <si>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</si>
  <si>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</si>
  <si>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</si>
  <si>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</si>
  <si>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</si>
  <si>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</si>
  <si>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</si>
  <si>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</si>
  <si>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</si>
  <si>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</si>
  <si>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</si>
  <si>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</si>
  <si>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</si>
  <si>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</si>
  <si>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</si>
  <si>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</si>
  <si>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</si>
  <si>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</si>
  <si>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</si>
  <si>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</si>
  <si>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</si>
  <si>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</si>
  <si>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</si>
  <si>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</si>
  <si>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</si>
  <si>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</si>
  <si>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</si>
  <si>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</si>
  <si>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</si>
  <si>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</si>
  <si>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</si>
  <si>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</si>
  <si>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</si>
  <si>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</si>
  <si>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</si>
  <si>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</si>
  <si>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</si>
  <si>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</si>
  <si>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</si>
  <si>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</si>
  <si>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</si>
  <si>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</si>
  <si>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</si>
  <si>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</si>
  <si>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</si>
  <si>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</si>
  <si>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</si>
  <si>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</si>
  <si>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</si>
  <si>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</si>
  <si>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</si>
  <si>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</si>
  <si>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</si>
  <si>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</si>
  <si>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</si>
  <si>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</si>
  <si>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</si>
  <si>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</si>
  <si>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</si>
  <si>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</si>
  <si>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</si>
  <si>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</si>
  <si>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</si>
  <si>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</si>
  <si>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</si>
  <si>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</si>
  <si>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</si>
  <si>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</si>
  <si>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</si>
  <si>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</si>
  <si>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</si>
  <si>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</si>
  <si>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</si>
  <si>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</si>
  <si>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</si>
  <si>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</si>
  <si>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</si>
  <si>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</si>
  <si>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</si>
  <si>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</si>
  <si>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</si>
  <si>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</si>
  <si>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</si>
  <si>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</si>
  <si>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</si>
  <si>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</si>
  <si>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</si>
  <si>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</si>
  <si>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</si>
  <si>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</si>
  <si>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</si>
  <si>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</si>
  <si>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</si>
  <si>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</si>
  <si>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</si>
  <si>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</si>
  <si>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</si>
  <si>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</si>
  <si>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</si>
  <si>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</si>
  <si>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</si>
  <si>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</si>
  <si>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</si>
  <si>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</si>
  <si>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</si>
  <si>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</si>
  <si>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</si>
  <si>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</si>
  <si>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</si>
  <si>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</si>
  <si>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</si>
  <si>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</si>
  <si>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</si>
  <si>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</si>
  <si>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</si>
  <si>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</si>
  <si>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</si>
  <si>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</si>
  <si>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</si>
  <si>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</si>
  <si>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</si>
  <si>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</si>
  <si>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</si>
  <si>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</si>
  <si>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</si>
  <si>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</si>
  <si>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</si>
  <si>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</si>
  <si>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</si>
  <si>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</si>
  <si>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</si>
  <si>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</si>
  <si>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</si>
  <si>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</si>
  <si>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</si>
  <si>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</si>
  <si>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</si>
  <si>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</si>
  <si>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</si>
  <si>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</si>
  <si>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</si>
  <si>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</si>
  <si>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</si>
  <si>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</si>
  <si>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</si>
  <si>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</si>
  <si>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</si>
  <si>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</si>
  <si>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</si>
  <si>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</si>
  <si>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</si>
  <si>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</si>
  <si>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</si>
  <si>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</si>
  <si>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</si>
  <si>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</si>
  <si>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</si>
  <si>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</si>
  <si>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</si>
  <si>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</si>
  <si>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</si>
  <si>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</si>
  <si>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</si>
  <si>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</si>
  <si>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</si>
  <si>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</si>
  <si>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</si>
  <si>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</si>
  <si>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</si>
  <si>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</si>
  <si>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</si>
  <si>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</si>
  <si>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</si>
  <si>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</si>
  <si>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</si>
  <si>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</si>
  <si>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</si>
  <si>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</si>
  <si>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</si>
  <si>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</si>
  <si>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</si>
  <si>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</si>
  <si>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</si>
  <si>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</si>
  <si>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</si>
  <si>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</si>
  <si>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</si>
  <si>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</si>
  <si>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</si>
  <si>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</si>
  <si>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</si>
  <si>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</si>
  <si>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</si>
  <si>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</si>
  <si>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</si>
  <si>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</si>
  <si>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</si>
  <si>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</si>
  <si>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</si>
  <si>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</si>
  <si>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</si>
  <si>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</si>
  <si>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</si>
  <si>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</si>
  <si>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</si>
  <si>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</si>
  <si>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</si>
  <si>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</si>
  <si>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</si>
  <si>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</si>
  <si>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</si>
  <si>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</si>
  <si>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</si>
  <si>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</si>
  <si>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</si>
  <si>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</si>
  <si>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</si>
  <si>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</si>
  <si>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</si>
  <si>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</si>
  <si>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</si>
  <si>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</si>
  <si>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</si>
  <si>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</si>
  <si>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</si>
  <si>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</si>
  <si>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</si>
  <si>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</si>
  <si>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</si>
  <si>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</si>
  <si>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</si>
  <si>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</si>
  <si>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</si>
  <si>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</si>
  <si>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</si>
  <si>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</si>
  <si>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</si>
  <si>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</si>
  <si>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</si>
  <si>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</si>
  <si>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</si>
  <si>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</si>
  <si>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</si>
  <si>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</si>
  <si>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</si>
  <si>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</si>
  <si>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</si>
  <si>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</si>
  <si>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</si>
  <si>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</si>
  <si>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</si>
  <si>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</si>
  <si>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</si>
  <si>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</si>
  <si>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</si>
  <si>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</si>
  <si>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</si>
  <si>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</si>
  <si>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</si>
  <si>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</si>
  <si>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</si>
  <si>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</si>
  <si>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</si>
  <si>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</si>
  <si>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</si>
  <si>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</si>
  <si>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</si>
  <si>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</si>
  <si>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</si>
  <si>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</si>
  <si>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</si>
  <si>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</si>
  <si>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</si>
  <si>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</si>
  <si>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</si>
  <si>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</si>
  <si>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</si>
  <si>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</si>
  <si>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</si>
  <si>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</si>
  <si>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</si>
  <si>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</si>
  <si>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</si>
  <si>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</si>
  <si>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</si>
  <si>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</si>
  <si>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</si>
  <si>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</si>
  <si>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</si>
  <si>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</si>
  <si>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</si>
  <si>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</si>
  <si>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</si>
  <si>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</si>
  <si>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</si>
  <si>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</si>
  <si>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</si>
  <si>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</si>
  <si>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</si>
  <si>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</si>
  <si>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</si>
  <si>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</si>
  <si>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</si>
  <si>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</si>
  <si>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</si>
  <si>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</si>
  <si>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</si>
  <si>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</si>
  <si>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</si>
  <si>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</si>
  <si>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</si>
  <si>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</si>
  <si>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</si>
  <si>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</si>
  <si>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</si>
  <si>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</si>
  <si>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</si>
  <si>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</si>
  <si>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</si>
  <si>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</si>
  <si>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</si>
  <si>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</si>
  <si>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</si>
  <si>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</si>
  <si>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</si>
  <si>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</si>
  <si>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</si>
  <si>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</si>
  <si>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</si>
  <si>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</si>
  <si>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</si>
  <si>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</si>
  <si>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</si>
  <si>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</si>
  <si>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</si>
  <si>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</si>
  <si>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</si>
  <si>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</si>
  <si>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</si>
  <si>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</si>
  <si>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</si>
  <si>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</si>
  <si>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</si>
  <si>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</si>
  <si>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</si>
  <si>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</si>
  <si>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</si>
  <si>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</si>
  <si>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</si>
  <si>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</si>
  <si>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</si>
  <si>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</si>
  <si>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</si>
  <si>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</si>
  <si>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</si>
  <si>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</si>
  <si>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</si>
  <si>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</si>
  <si>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</si>
  <si>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</si>
  <si>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</si>
  <si>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</si>
  <si>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</si>
  <si>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</si>
  <si>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</si>
  <si>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</si>
  <si>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</si>
  <si>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</si>
  <si>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</si>
  <si>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</si>
  <si>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</si>
  <si>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</si>
  <si>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</si>
  <si>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</si>
  <si>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</si>
  <si>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</si>
  <si>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</si>
  <si>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</si>
  <si>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</si>
  <si>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</si>
  <si>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</si>
  <si>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</si>
  <si>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</si>
  <si>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</si>
  <si>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</si>
  <si>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</si>
  <si>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</si>
  <si>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</si>
  <si>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</si>
  <si>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</si>
  <si>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</si>
  <si>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</si>
  <si>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</si>
  <si>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</si>
  <si>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</si>
  <si>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</si>
  <si>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</si>
  <si>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</si>
  <si>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</si>
  <si>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</si>
  <si>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</si>
  <si>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</si>
  <si>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</si>
  <si>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</si>
  <si>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</si>
  <si>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</si>
  <si>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</si>
  <si>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</si>
  <si>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</si>
  <si>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</si>
  <si>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</si>
  <si>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</si>
  <si>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</si>
  <si>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</si>
  <si>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</si>
  <si>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</si>
  <si>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</si>
  <si>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</si>
  <si>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</si>
  <si>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</si>
  <si>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</si>
  <si>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</si>
  <si>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</si>
  <si>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</si>
  <si>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</si>
  <si>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</si>
  <si>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</si>
  <si>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</si>
  <si>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</si>
  <si>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</si>
  <si>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</si>
  <si>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</si>
  <si>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</si>
  <si>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</si>
  <si>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</si>
  <si>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</si>
  <si>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</si>
  <si>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</si>
  <si>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</si>
  <si>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</si>
  <si>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</si>
  <si>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</si>
  <si>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</si>
  <si>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</si>
  <si>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</si>
  <si>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</si>
  <si>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</si>
  <si>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</si>
  <si>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</si>
  <si>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</si>
  <si>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</si>
  <si>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</si>
  <si>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</si>
  <si>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</si>
  <si>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</si>
  <si>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</si>
  <si>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</si>
  <si>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</si>
  <si>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</si>
  <si>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</si>
  <si>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</si>
  <si>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</si>
  <si>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</si>
  <si>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</si>
  <si>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</si>
  <si>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</si>
  <si>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</si>
  <si>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</si>
  <si>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</si>
  <si>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</si>
  <si>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</si>
  <si>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</si>
  <si>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</si>
  <si>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</si>
  <si>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</si>
  <si>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</si>
  <si>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</si>
  <si>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</si>
  <si>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</si>
  <si>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</si>
  <si>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</si>
  <si>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</si>
  <si>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</si>
  <si>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</si>
  <si>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</si>
  <si>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</si>
  <si>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</si>
  <si>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</si>
  <si>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</si>
  <si>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</si>
  <si>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</si>
  <si>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</si>
  <si>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</si>
  <si>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</si>
  <si>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</si>
  <si>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</si>
  <si>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</si>
  <si>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</si>
  <si>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</si>
  <si>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</si>
  <si>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</si>
  <si>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</si>
  <si>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</si>
  <si>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</si>
  <si>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</si>
  <si>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</si>
  <si>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</si>
  <si>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 xml:space="preserve">Team at site waiting access </t>
  </si>
  <si>
    <t>No pcm</t>
  </si>
  <si>
    <t>Team at site TS</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</si>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</sst>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8" totalsRowShown="0" headerRowDxfId="31" dataDxfId="30" headerRowBorderDxfId="28" tableBorderDxfId="29">
  <autoFilter ref="A1:L2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306.70644733796507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45969.654873263891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45969.654873263891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45969.654873263891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45969.654873263891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45969.654873263891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45969.654873263891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45969.654873263891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45969.654873263891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45969.654873263891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45969.654873263891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45969.654873263891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45969.654873263891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45969.654873263891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45969.654873263891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45969.654873263891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45969.654873263891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45969.654873263891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45969.654873263891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45969.654873263891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45969.654873263891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45969.654873263891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45969.654873263891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45969.654873263891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45969.654873263891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45969.654873263891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45969.654873263891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45969.654873263891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45969.654873263891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45969.654873263891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45969.654873263891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45969.654873263891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45969.654873263891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45969.654873263891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45969.654873263891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45969.654873263891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45969.654873263891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45969.654873263891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45969.654873263891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45969.654873263891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45969.654873263891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45969.654873263891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45969.654873263891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45969.654873263891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45969.654873263891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45969.654873263891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45969.654873263891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45969.654873263891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45969.654873263891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45969.654873263891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45969.654873263891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45969.654873263891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45969.654873263891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45969.654873263891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45969.654873263891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45969.654873263891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45969.654873263891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45969.654873263891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45969.654873263891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45969.654873263891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45969.654873263891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45969.654873263891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45969.654873263891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45969.654873263891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45969.654873263891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45969.654873263891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45969.654873263891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45969.654873263891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45969.654873263891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45FB4468-2D1B-42FF-BA69-B0E20A15931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144.65503530092974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45969.654873263891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45969.654873263891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45969.654873263891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45969.654873263891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45969.654873263891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45969.654873263891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45969.654873263891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45969.654873263891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45969.654873263891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45969.654873263891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45969.654873263891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45969.654873263891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45969.654873263891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45969.654873263891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45969.654873263891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45969.654873263891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45969.654873263891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45969.654873263891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45969.654873263891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45969.654873263891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45969.654873263891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45969.654873263891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45969.654873263891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45969.654873263891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45969.654873263891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45969.654873263891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45969.654873263891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45969.654873263891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45969.654873263891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45969.654873263891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45969.654873263891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45969.654873263891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45969.654873263891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45969.654873263891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45969.654873263891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45969.654873263891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45969.654873263891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45969.654873263891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45969.654873263891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45969.654873263891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45969.654873263891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45969.654873263891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45969.654873263891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45969.654873263891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45969.654873263891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45969.654873263891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45969.654873263891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45969.654873263891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45969.654873263891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45969.654873263891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45969.654873263891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45969.654873263891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45969.654873263891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45969.654873263891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45969.654873263891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45969.654873263891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45969.654873263891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45969.654873263891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45969.654873263891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45969.654873263891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45969.654873263891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45969.654873263891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45969.654873263891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45969.654873263891</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45969.654873263891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45969.654873263891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45969.654873263891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45969.654873263891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45969.654873263891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45969.654873263891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45969.654873263891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45969.654873263891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45969.654873263891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45969.654873263891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45969.654873263891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45969.654873263891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45969.654873263891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45969.654873263891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45969.654873263891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45969.654873263891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45969.654873263891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45969.654873263891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45969.654873263891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45969.654873263891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45969.654873263891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45969.654873263891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45969.654873263891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45969.654873263891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45969.654873263891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45969.654873263891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45969.654873263891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45969.654873263891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45969.654873263891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45969.654873263891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45969.654873263891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45969.654873263891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45969.654873263891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45969.654873263891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45969.654873263891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45969.654873263891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45969.654873263891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45969.654873263891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45969.654873263891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45969.654873263891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45969.654873263891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45969.654873263891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45969.654873263891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45969.654873263891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45969.654873263891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45969.654873263891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45969.654873263891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45969.654873263891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45969.654873263891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45969.654873263891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45969.654873263891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45969.654873263891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45969.654873263891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45969.654873263891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45969.654873263891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45969.654873263891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45969.654873263891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45969.654873263891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45969.654873263891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45969.654873263891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45969.654873263891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45969.654873263891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45969.654873263891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45969.654873263891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45969.654873263891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45969.654873263891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45969.654873263891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45969.654873263891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45969.654873263891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45969.654873263891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45969.654873263891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45969.654873263891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45969.654873263891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45969.654873263891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45969.654873263891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45969.654873263891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45969.654873263891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45969.654873263891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45969.654873263891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45969.654873263891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45969.654873263891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45969.654873263891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45969.654873263891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45969.654873263891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45969.654873263891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45969.654873263891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45969.654873263891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45969.654873263891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45969.654873263891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45969.654873263891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45969.654873263891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45969.654873263891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45969.654873263891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45969.654873263891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45969.654873263891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45969.654873263891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45969.654873263891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45969.654873263891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45969.654873263891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45969.654873263891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45969.654873263891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45969.654873263891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45969.654873263891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45969.654873263891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45969.654873263891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45969.654873263891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45969.654873263891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45969.654873263891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45969.654873263891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45969.654873263891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45969.654873263891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45969.654873263891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45969.654873263891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45969.654873263891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45969.654873263891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45969.654873263891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45969.654873263891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45969.654873263891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45969.654873263891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45969.654873263891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45969.654873263891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45969.654873263891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45969.654873263891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45969.654873263891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45969.654873263891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45969.654873263891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45969.654873263891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45969.654873263891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45969.654873263891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45969.654873263891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45969.654873263891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45969.654873263891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45969.654873263891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45969.654873263891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45969.654873263891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45969.654873263891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45969.654873263891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45969.654873263891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45969.654873263891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45969.654873263891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45969.654873263891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45969.654873263891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45969.654873263891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45969.654873263891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45969.654873263891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45969.654873263891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45969.654873263891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45969.654873263891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45969.654873263891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45969.654873263891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45969.654873263891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45969.654873263891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45969.654873263891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45969.654873263891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45969.654873263891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45969.654873263891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45969.654873263891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45969.654873263891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45969.654873263891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45969.654873263891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45969.654873263891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45969.654873263891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45969.654873263891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45969.654873263891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45969.654873263891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45969.654873263891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45969.654873263891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45969.654873263891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45969.654873263891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45969.654873263891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45969.654873263891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45969.654873263891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45969.654873263891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45969.654873263891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45969.654873263891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45969.654873263891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45969.654873263891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45969.654873263891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45969.654873263891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45969.654873263891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45969.654873263891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45969.654873263891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45969.654873263891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45969.654873263891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45969.654873263891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45969.654873263891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45969.654873263891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45969.654873263891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45969.654873263891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45969.654873263891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45969.654873263891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45969.654873263891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45969.654873263891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45969.654873263891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45969.654873263891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45969.654873263891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45969.654873263891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45969.654873263891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45969.654873263891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45969.654873263891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45969.654873263891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45969.654873263891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45969.654873263891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45969.654873263891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45969.654873263891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45969.654873263891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45969.654873263891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45969.654873263891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45969.654873263891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45969.654873263891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45969.654873263891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45969.654873263891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45969.654873263891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45969.654873263891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45969.654873263891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45969.654873263891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45969.654873263891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45969.654873263891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45969.654873263891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45969.654873263891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45969.654873263891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45969.654873263891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45969.654873263891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45969.654873263891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45969.654873263891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45969.654873263891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45969.654873263891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45969.654873263891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45969.654873263891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45969.654873263891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45969.654873263891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45969.654873263891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45969.654873263891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45969.654873263891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45969.654873263891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45969.654873263891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45969.654873263891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45969.654873263891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45969.654873263891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45969.654873263891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45969.654873263891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45969.654873263891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45969.654873263891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45969.654873263891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45969.654873263891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45969.654873263891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45969.654873263891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45969.654873263891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45969.654873263891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45969.654873263891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45969.654873263891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45969.654873263891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45969.654873263891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45969.654873263891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45969.654873263891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45969.654873263891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45969.654873263891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45969.654873263891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45969.654873263891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45969.654873263891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45969.654873263891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45969.654873263891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45969.654873263891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45969.654873263891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45969.654873263891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45969.654873263891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45969.654873263891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45969.654873263891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45969.654873263891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45969.654873263891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45969.654873263891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45969.654873263891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45969.654873263891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45969.654873263891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45969.654873263891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45969.654873263891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45969.654873263891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45969.654873263891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45969.654873263891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45969.654873263891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45969.654873263891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45969.654873263891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45969.654873263891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45969.654873263891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45969.654873263891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45969.654873263891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45969.654873263891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45969.654873263891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45969.654873263891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45969.654873263891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45969.654873263891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45969.654873263891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45969.654873263891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45969.654873263891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45969.654873263891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45969.654873263891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45969.654873263891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45969.654873263891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45969.654873263891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45969.654873263891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45969.654873263891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45969.654873263891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45969.654873263891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45969.654873263891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45969.654873263891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45969.654873263891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45969.654873263891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45969.654873263891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45969.654873263891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45969.654873263891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45969.654873263891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45969.654873263891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45969.654873263891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45969.654873263891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45969.654873263891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45969.654873263891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45969.654873263891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45969.654873263891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45969.654873263891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45969.654873263891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45969.654873263891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45969.654873263891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45969.654873263891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45969.654873263891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45969.654873263891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45969.654873263891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45969.654873263891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45969.654873263891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45969.654873263891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45969.654873263891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45969.654873263891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45969.654873263891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45969.654873263891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45969.654873263891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45969.654873263891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45969.654873263891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45969.654873263891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45969.654873263891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45969.654873263891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45969.654873263891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45969.654873263891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45969.654873263891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45969.654873263891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45969.654873263891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45969.654873263891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45969.654873263891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45969.654873263891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45969.654873263891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45969.654873263891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45969.654873263891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45969.654873263891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45969.654873263891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45969.654873263891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45969.654873263891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45969.654873263891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45969.654873263891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45969.654873263891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45969.654873263891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45969.654873263891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45969.654873263891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45969.654873263891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45969.654873263891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45969.654873263891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45969.654873263891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45969.654873263891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45969.654873263891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45969.654873263891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45969.654873263891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45969.654873263891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45969.654873263891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45969.654873263891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45969.654873263891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45969.654873263891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45969.654873263891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45969.654873263891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45969.654873263891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45969.654873263891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45969.654873263891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45969.654873263891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45969.654873263891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45969.654873263891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45969.654873263891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45969.654873263891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45969.654873263891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45969.654873263891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45969.654873263891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45969.654873263891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45969.654873263891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45969.654873263891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45969.654873263891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45969.654873263891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45969.654873263891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45969.654873263891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45969.654873263891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45969.654873263891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45969.654873263891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45969.654873263891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45969.654873263891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45969.654873263891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45969.654873263891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45969.654873263891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45969.654873263891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45969.654873263891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45969.654873263891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45969.654873263891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45969.654873263891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45969.654873263891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45969.654873263891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45969.654873263891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45969.654873263891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45969.654873263891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45969.654873263891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45969.654873263891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45969.654873263891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45969.654873263891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45969.654873263891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45969.654873263891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45969.654873263891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45969.654873263891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45969.654873263891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45969.654873263891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45969.654873263891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45969.654873263891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45969.654873263891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45969.654873263891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45969.654873263891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45969.654873263891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45969.654873263891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45969.654873263891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45969.654873263891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45969.654873263891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45969.654873263891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45969.654873263891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45969.654873263891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45969.654873263891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45969.654873263891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45969.654873263891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45969.654873263891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45969.654873263891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45969.654873263891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45969.654873263891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45969.654873263891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45969.654873263891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45969.654873263891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45969.654873263891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45969.654873263891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45969.654873263891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45969.654873263891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45969.654873263891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45969.654873263891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45969.654873263891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45969.654873263891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45969.654873263891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45969.654873263891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45969.654873263891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45969.654873263891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45969.654873263891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45969.654873263891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45969.654873263891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45969.654873263891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45969.654873263891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45969.654873263891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45969.654873263891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45969.654873263891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45969.654873263891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45969.654873263891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45969.654873263891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45969.654873263891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45969.654873263891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45969.654873263891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45969.654873263891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45969.654873263891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45969.654873263891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45969.654873263891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45969.654873263891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45969.654873263891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45969.654873263891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45969.654873263891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45969.654873263891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45969.654873263891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45969.654873263891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45969.654873263891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45969.654873263891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45969.654873263891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45969.654873263891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45969.654873263891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45969.654873263891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45969.654873263891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45969.654873263891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45969.654873263891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45969.654873263891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45969.654873263891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45969.654873263891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45969.654873263891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45969.654873263891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45969.654873263891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45969.654873263891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45969.654873263891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45969.654873263891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45969.654873263891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45969.654873263891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45969.654873263891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45969.654873263891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45969.654873263891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45969.654873263891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45969.654873263891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45969.654873263891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45969.654873263891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45969.654873263891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45969.654873263891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45969.654873263891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45969.654873263891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45969.654873263891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45969.654873263891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45969.654873263891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45969.654873263891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45969.654873263891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45969.654873263891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45969.654873263891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45969.654873263891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45969.654873263891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45969.654873263891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45969.654873263891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45969.654873263891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45969.654873263891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45969.654873263891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45969.654873263891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45969.654873263891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45969.654873263891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45969.654873263891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45969.654873263891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45969.654873263891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45969.654873263891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45969.654873263891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45969.654873263891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45969.654873263891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45969.654873263891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45969.654873263891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45969.654873263891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45969.654873263891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45969.654873263891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45969.654873263891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45969.654873263891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45969.654873263891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45969.654873263891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45969.654873263891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45969.654873263891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45969.654873263891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45969.654873263891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45969.654873263891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45969.654873263891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45969.654873263891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45969.654873263891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45969.654873263891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45969.654873263891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45969.654873263891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45969.654873263891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45969.654873263891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45969.654873263891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45969.654873263891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45969.654873263891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45969.654873263891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45969.654873263891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45969.654873263891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45969.654873263891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45969.654873263891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45969.654873263891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45969.654873263891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45969.654873263891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45969.654873263891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45969.654873263891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45969.654873263891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45969.654873263891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45969.654873263891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45969.654873263891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45969.654873263891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45969.654873263891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45969.654873263891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45969.654873263891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45969.654873263891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45969.654873263891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45969.654873263891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45969.654873263891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45969.654873263891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45969.654873263891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45969.654873263891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45969.654873263891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45969.654873263891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45969.654873263891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45969.654873263891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45969.654873263891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45969.654873263891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45969.654873263891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45969.654873263891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45969.654873263891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45969.654873263891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45969.654873263891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45969.654873263891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45969.654873263891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45969.654873263891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45969.654873263891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45969.654873263891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45969.654873263891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45969.654873263891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45969.654873263891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45969.654873263891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45969.654873263891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45969.654873263891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45969.654873263891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45969.654873263891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45969.654873263891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45969.654873263891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45969.654873263891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45969.654873263891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45969.654873263891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45969.654873263891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45969.654873263891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45969.654873263891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45969.654873263891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45969.654873263891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45969.654873263891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45969.654873263891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45969.654873263891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45969.654873263891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45969.654873263891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45969.654873263891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45969.654873263891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45969.654873263891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45969.654873263891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45969.654873263891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45969.654873263891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45969.654873263891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45969.654873263891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45969.654873263891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45969.654873263891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45969.654873263891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45969.654873263891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45969.654873263891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45969.654873263891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45969.654873263891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45969.654873263891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45969.654873263891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45969.654873263891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45969.654873263891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45969.654873263891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45969.654873263891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45969.654873263891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45969.654873263891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45969.654873263891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45969.654873263891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45969.654873263891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45969.654873263891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45969.654873263891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45969.654873263891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45969.654873263891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45969.654873263891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45969.654873263891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45969.654873263891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45969.654873263891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45969.654873263891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45969.654873263891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45969.654873263891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45969.654873263891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45969.654873263891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45969.654873263891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45969.654873263891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45969.654873263891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45969.654873263891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45969.654873263891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45969.654873263891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45969.654873263891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45969.654873263891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45969.654873263891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45969.654873263891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45969.654873263891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45969.654873263891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45969.654873263891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45969.654873263891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45969.654873263891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45969.654873263891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45969.654873263891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45969.654873263891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45969.654873263891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45969.654873263891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45969.654873263891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45969.654873263891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45969.654873263891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45969.654873263891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45969.654873263891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45969.654873263891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45969.654873263891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45969.654873263891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45969.654873263891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45969.654873263891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45969.654873263891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45969.654873263891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45969.654873263891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45969.654873263891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45969.654873263891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45969.654873263891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45969.654873263891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45969.654873263891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45969.654873263891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45969.654873263891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45969.654873263891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45969.654873263891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45969.654873263891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45969.654873263891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45969.654873263891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45969.654873263891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45969.654873263891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45969.654873263891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45969.654873263891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45969.654873263891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45969.654873263891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45969.654873263891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45969.654873263891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45969.654873263891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45969.654873263891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45969.654873263891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45969.654873263891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45969.654873263891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45969.654873263891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45969.654873263891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45969.654873263891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45969.654873263891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45969.654873263891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45969.654873263891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45969.654873263891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45969.654873263891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45969.654873263891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45969.654873263891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45969.654873263891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45969.654873263891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45969.654873263891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45969.654873263891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45969.654873263891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45969.654873263891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45969.654873263891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45969.654873263891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45969.654873263891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45969.654873263891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45969.654873263891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45969.654873263891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45969.654873263891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45969.654873263891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45969.654873263891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45969.654873263891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45969.654873263891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45969.654873263891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45969.654873263891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45969.654873263891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45969.654873263891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45969.654873263891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45969.654873263891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45969.654873263891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45969.654873263891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45969.654873263891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45969.654873263891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45969.654873263891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45969.654873263891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45969.654873263891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45969.654873263891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45969.654873263891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45969.654873263891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45969.654873263891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45969.654873263891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45969.654873263891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45969.654873263891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45969.654873263891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45969.654873263891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45969.654873263891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45969.654873263891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45969.654873263891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45969.654873263891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45969.654873263891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45969.654873263891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45969.654873263891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45969.654873263891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45969.654873263891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45969.654873263891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45969.654873263891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45969.654873263891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45969.654873263891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45969.654873263891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45969.654873263891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45969.654873263891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45969.654873263891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45969.654873263891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45969.654873263891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45969.654873263891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45969.654873263891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45969.654873263891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45969.654873263891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45969.654873263891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45969.654873263891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45969.654873263891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45969.654873263891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45969.654873263891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45969.654873263891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45969.654873263891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45969.654873263891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45969.654873263891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45969.654873263891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45969.654873263891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45969.654873263891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45969.654873263891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45969.654873263891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45969.654873263891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45969.654873263891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45969.654873263891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45969.654873263891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45969.654873263891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45969.654873263891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45969.654873263891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45969.654873263891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45969.654873263891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45969.654873263891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45969.654873263891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45969.654873263891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45969.654873263891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45969.654873263891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45969.654873263891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45969.654873263891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45969.654873263891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45969.654873263891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45969.654873263891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45969.654873263891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45969.654873263891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45969.654873263891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45969.654873263891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45969.654873263891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45969.654873263891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45969.654873263891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45969.654873263891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45969.654873263891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45969.654873263891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45969.654873263891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45969.654873263891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45969.654873263891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45969.654873263891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45969.654873263891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45969.654873263891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45969.654873263891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45969.654873263891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45969.654873263891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45969.654873263891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45969.654873263891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45969.654873263891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45969.654873263891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45969.654873263891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45969.654873263891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45969.654873263891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45969.654873263891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45969.654873263891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45969.654873263891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45969.654873263891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45969.654873263891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45969.654873263891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45969.654873263891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45969.654873263891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45969.654873263891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45969.654873263891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45969.654873263891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45969.654873263891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45969.654873263891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45969.654873263891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45969.654873263891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45969.654873263891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45969.654873263891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45969.654873263891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45969.654873263891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45969.654873263891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45969.654873263891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45969.654873263891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45969.654873263891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45969.654873263891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45969.654873263891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45969.654873263891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45969.654873263891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45969.654873263891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45969.654873263891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45969.654873263891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45969.654873263891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45969.654873263891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45969.654873263891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45969.654873263891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45969.654873263891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45969.654873263891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45969.654873263891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45969.654873263891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45969.654873263891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45969.654873263891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45969.654873263891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45969.654873263891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45969.654873263891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45969.654873263891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45969.654873263891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45969.654873263891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45969.654873263891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45969.654873263891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45969.654873263891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45969.654873263891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45969.654873263891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45969.654873263891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45969.654873263891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45969.654873263891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45969.654873263891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45969.654873263891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45969.654873263891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45969.654873263891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45969.654873263891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45969.654873263891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45969.654873263891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45969.654873263891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45969.654873263891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45969.654873263891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45969.654873263891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45969.654873263891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45969.654873263891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45969.654873263891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45969.654873263891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45969.654873263891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45969.654873263891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45969.654873263891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45969.654873263891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45969.654873263891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45969.654873263891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45969.654873263891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45969.654873263891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45969.654873263891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45969.654873263891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45969.654873263891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45969.654873263891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45969.654873263891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45969.654873263891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45969.654873263891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45969.654873263891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45969.654873263891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45969.654873263891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45969.654873263891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45969.654873263891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45969.654873263891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45969.654873263891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45969.654873263891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45969.654873263891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45969.654873263891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45969.654873263891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45969.654873263891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45969.654873263891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45969.654873263891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45969.654873263891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45969.654873263891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45969.654873263891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45969.654873263891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45969.654873263891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45969.654873263891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45969.654873263891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45969.654873263891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45969.654873263891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45969.654873263891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45969.654873263891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45969.654873263891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45969.654873263891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45969.654873263891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45969.654873263891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45969.654873263891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45969.654873263891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45969.654873263891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45969.654873263891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45969.654873263891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45969.654873263891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45969.654873263891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45969.654873263891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45969.654873263891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45969.654873263891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45969.654873263891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45969.654873263891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45969.654873263891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45969.654873263891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45969.654873263891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45969.654873263891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45969.654873263891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45969.654873263891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45969.654873263891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45969.654873263891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45969.654873263891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45969.654873263891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45969.654873263891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45969.654873263891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45969.654873263891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45969.654873263891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45969.654873263891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45969.654873263891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45969.654873263891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45969.654873263891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45969.654873263891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45969.654873263891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45969.654873263891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45969.654873263891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45969.654873263891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45969.654873263891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45969.654873263891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45969.654873263891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45969.654873263891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45969.654873263891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45969.654873263891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45969.654873263891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45969.654873263891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45969.654873263891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45969.654873263891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45969.654873263891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45969.654873263891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45969.654873263891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45969.654873263891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45969.654873263891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45969.654873263891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45969.654873263891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45969.654873263891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45969.654873263891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45969.654873263891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45969.654873263891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45969.654873263891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45969.654873263891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45969.654873263891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45969.654873263891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45969.654873263891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45969.654873263891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45969.654873263891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45969.654873263891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45969.654873263891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45969.654873263891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45969.654873263891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45969.654873263891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45969.654873263891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45969.654873263891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45969.654873263891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45969.654873263891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45969.654873263891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45969.654873263891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45969.654873263891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45969.654873263891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45969.654873263891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45969.654873263891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45969.654873263891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45969.654873263891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45969.654873263891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45969.654873263891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45969.654873263891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45969.654873263891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45969.654873263891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266.17415567129501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0.10106539352273103</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45969.654873263891</v>
      </c>
      <c r="H4" s="96">
        <v>45969.53361111111</v>
      </c>
      <c r="I4" s="135" t="str">
        <f>IFERROR(VLOOKUP(D4,DB!A:F,6,0),"")</f>
        <v>Generator-SG</v>
      </c>
      <c r="J4" s="135" t="str">
        <f>IFERROR(VLOOKUP(D4,DB!A:G,7,0),"")</f>
        <v>Vandalized</v>
      </c>
      <c r="K4" s="98" t="s">
        <v>39112</v>
      </c>
      <c r="L4" s="92" t="str">
        <f>IFERROR(VLOOKUP(D4,DB!A:I,9,0),"")</f>
        <v>Latis</v>
      </c>
    </row>
    <row r="5" spans="1:16" ht="15" customHeight="1">
      <c r="A5" s="135" t="s">
        <v>39111</v>
      </c>
      <c r="B5" s="135" t="str">
        <f>IFERROR(VLOOKUP(D5,DB!A:K,11,0),"")</f>
        <v>R4</v>
      </c>
      <c r="C5" s="94">
        <v>1</v>
      </c>
      <c r="D5" s="92" t="s">
        <v>31096</v>
      </c>
      <c r="E5" s="95" t="s">
        <v>39021</v>
      </c>
      <c r="F5" s="96"/>
      <c r="G5" s="136">
        <f t="shared" ca="1" si="0"/>
        <v>45969.654873263891</v>
      </c>
      <c r="H5" s="96">
        <v>45969.630856481483</v>
      </c>
      <c r="I5" s="135" t="str">
        <f>IFERROR(VLOOKUP(D5,DB!A:F,6,0),"")</f>
        <v>SCECO</v>
      </c>
      <c r="J5" s="135" t="str">
        <f>IFERROR(VLOOKUP(D5,DB!A:G,7,0),"")</f>
        <v>Dead</v>
      </c>
      <c r="K5" s="98" t="s">
        <v>39113</v>
      </c>
      <c r="L5" s="92" t="str">
        <f>IFERROR(VLOOKUP(D5,DB!A:I,9,0),"")</f>
        <v>Latis</v>
      </c>
    </row>
    <row r="6" spans="1:16" ht="15" customHeight="1">
      <c r="A6" s="135"/>
      <c r="B6" s="135" t="str">
        <f>IFERROR(VLOOKUP(D6,DB!A:K,11,0),"")</f>
        <v/>
      </c>
      <c r="C6" s="94"/>
      <c r="D6" s="92"/>
      <c r="E6" s="95"/>
      <c r="F6" s="96"/>
      <c r="G6" s="136">
        <f t="shared" ca="1" si="0"/>
        <v>45969.654873263891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45969.654873263891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45969.654873263891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45969.654873263891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45969.654873263891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45969.654873263891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45969.654873263891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45969.654873263891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45969.654873263891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45969.654873263891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45969.654873263891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45969.654873263891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45969.654873263891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45969.654873263891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45969.654873263891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45969.654873263891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45969.654873263891</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45969.654873263891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45969.654873263891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45969.654873263891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45969.654873263891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45969.654873263891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45969.654873263891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45969.654873263891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45969.654873263891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45969.654873263891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45969.654873263891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45969.654873263891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45969.654873263891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45969.654873263891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45969.654873263891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45969.654873263891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45969.654873263891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45969.654873263891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45969.654873263891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45969.654873263891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45969.654873263891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45969.654873263891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45969.654873263891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45969.654873263891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45969.654873263891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45969.654873263891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45969.654873263891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45969.654873263891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45969.654873263891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45969.654873263891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45969.654873263891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45969.654873263891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45969.654873263891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45969.654873263891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45969.654873263891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45969.654873263891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45969.654873263891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45969.654873263891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45969.654873263891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45969.654873263891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45969.654873263891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45969.654873263891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45969.654873263891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45969.654873263891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45969.654873263891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45969.654873263891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45969.654873263891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45969.654873263891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45969.654873263891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45969.654873263891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45969.654873263891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45969.654873263891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45969.654873263891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45969.654873263891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45969.654873263891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45969.654873263891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45969.654873263891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45969.654873263891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45969.654873263891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45969.654873263891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45969.654873263891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45969.654873263891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45969.654873263891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45969.654873263891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45969.654873263891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45969.654873263891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45969.654873263891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45969.654873263891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45969.654873263891</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8"/>
  <sheetViews>
    <sheetView workbookViewId="0">
      <selection activeCell="D13" sqref="D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77.822813078702893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43.465995949074568</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7" ca="1" si="1">IFERROR(NOW()-F4,"")</f>
        <v>20.9937621527788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45969.654873263891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45969.654873263891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45969.654873263891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45969.654873263891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45969.654873263891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45969.654873263891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45969.654873263891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45969.654873263891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45969.654873263891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45969.654873263891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45969.654873263891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45969.654873263891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45969.654873263891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45969.654873263891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45969.654873263891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45969.654873263891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45969.654873263891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45969.654873263891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45969.654873263891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45969.654873263891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45969.654873263891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45969.654873263891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45969.654873263891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45969.654873263891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45969.654873263891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45969.654873263891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45969.654873263891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45969.654873263891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45969.654873263891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45969.654873263891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45969.654873263891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45969.654873263891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45969.654873263891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45969.654873263891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45969.654873263891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45969.654873263891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45969.654873263891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45969.654873263891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45969.654873263891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45969.654873263891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45969.654873263891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45969.654873263891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45969.654873263891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45969.654873263891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45969.654873263891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45969.654873263891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45969.654873263891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45969.654873263891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45969.654873263891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45969.654873263891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45969.654873263891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45969.654873263891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ref="G58:G121" ca="1" si="2">IFERROR(NOW()-F58,"")</f>
        <v>45969.654873263891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45969.654873263891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45969.654873263891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45969.654873263891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45969.654873263891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45969.654873263891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45969.654873263891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45969.654873263891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45969.654873263891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45969.654873263891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45969.654873263891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45969.654873263891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45969.654873263891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45969.654873263891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45969.654873263891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45969.654873263891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45969.654873263891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45969.654873263891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45969.654873263891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45969.654873263891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45969.654873263891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45969.654873263891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45969.654873263891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45969.654873263891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45969.654873263891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45969.654873263891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45969.654873263891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45969.654873263891</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45969.654873263891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45969.654873263891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45969.654873263891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45969.654873263891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45969.654873263891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45969.654873263891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45969.654873263891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45969.654873263891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45969.654873263891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45969.654873263891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45969.654873263891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45969.654873263891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45969.654873263891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45969.654873263891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45969.654873263891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45969.654873263891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45969.654873263891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45969.654873263891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45969.654873263891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45969.654873263891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45969.654873263891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45969.654873263891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45969.654873263891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45969.654873263891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45969.654873263891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45969.654873263891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45969.654873263891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45969.654873263891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45969.654873263891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45969.654873263891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45969.654873263891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45969.654873263891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45969.654873263891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45969.654873263891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45969.654873263891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45969.654873263891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3">IFERROR(NOW()-F122,"")</f>
        <v>45969.654873263891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45969.654873263891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45969.654873263891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45969.654873263891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45969.654873263891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45969.654873263891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45969.654873263891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45969.654873263891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45969.654873263891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45969.654873263891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45969.654873263891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45969.654873263891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45969.654873263891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45969.654873263891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45969.654873263891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45969.654873263891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45969.654873263891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45969.654873263891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45969.654873263891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45969.654873263891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45969.654873263891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45969.654873263891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45969.654873263891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45969.654873263891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45969.654873263891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45969.654873263891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45969.654873263891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45969.654873263891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45969.654873263891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45969.654873263891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45969.654873263891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45969.654873263891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45969.654873263891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45969.654873263891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45969.654873263891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45969.654873263891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45969.654873263891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45969.654873263891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45969.654873263891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45969.654873263891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45969.654873263891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45969.654873263891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45969.654873263891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45969.654873263891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45969.654873263891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45969.654873263891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45969.654873263891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45969.654873263891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45969.654873263891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45969.654873263891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45969.654873263891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45969.654873263891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45969.654873263891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45969.654873263891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45969.654873263891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45969.654873263891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45969.654873263891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45969.654873263891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45969.654873263891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45969.654873263891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45969.654873263891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45969.654873263891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45969.654873263891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45969.654873263891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4">IFERROR(NOW()-F186,"")</f>
        <v>45969.654873263891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45969.654873263891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45969.654873263891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45969.654873263891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45969.654873263891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45969.654873263891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45969.654873263891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45969.654873263891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45969.654873263891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45969.654873263891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45969.654873263891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45969.654873263891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45969.654873263891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45969.654873263891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45969.654873263891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45969.654873263891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45969.654873263891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45969.654873263891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45969.654873263891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45969.654873263891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45969.654873263891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45969.654873263891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45969.654873263891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45969.654873263891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45969.654873263891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45969.654873263891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45969.654873263891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45969.654873263891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45969.654873263891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45969.654873263891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45969.654873263891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45969.654873263891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45969.654873263891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45969.654873263891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45969.654873263891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45969.654873263891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45969.654873263891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45969.654873263891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45969.654873263891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45969.654873263891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45969.654873263891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45969.654873263891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45969.654873263891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45969.654873263891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45969.654873263891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45969.654873263891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45969.654873263891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45969.654873263891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45969.654873263891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45969.654873263891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45969.654873263891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45969.654873263891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45969.654873263891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45969.654873263891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45969.654873263891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45969.654873263891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45969.654873263891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45969.654873263891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45969.654873263891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45969.654873263891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45969.654873263891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45969.654873263891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45969.654873263891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45969.654873263891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ref="G250:G313" ca="1" si="5">IFERROR(NOW()-F250,"")</f>
        <v>45969.654873263891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45969.654873263891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45969.654873263891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45969.654873263891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45969.654873263891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45969.654873263891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45969.654873263891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45969.654873263891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45969.654873263891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45969.654873263891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45969.654873263891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45969.654873263891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45969.654873263891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45969.654873263891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45969.654873263891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45969.654873263891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45969.654873263891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45969.654873263891</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45969.654873263891</v>
      </c>
      <c r="H268" s="124"/>
      <c r="I268" s="124" t="str">
        <f>IFERROR(VLOOKUP(D268,DB!A:F,6,0),"")</f>
        <v/>
      </c>
      <c r="J268" s="124" t="str">
        <f>IFERROR(VLOOKUP(D268,DB!A:G,7,0),"")</f>
        <v/>
      </c>
      <c r="K268" s="124"/>
      <c r="L268" s="124" t="str">
        <f>IFERROR(VLOOKUP(D268,DB!A:I,9,0),"")</f>
        <v/>
      </c>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sheetData>
  <dataValidations count="2">
    <dataValidation allowBlank="1" showInputMessage="1" showErrorMessage="1" sqref="E1" xr:uid="{920C6338-E771-4DAE-8C89-92A9093EA4DE}"/>
    <dataValidation type="list" allowBlank="1" showInputMessage="1" showErrorMessage="1" sqref="E2:E2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45969.654873263891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45969.654873263891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45969.654873263891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45969.654873263891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45969.654873263891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45969.654873263891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45969.654873263891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45969.654873263891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45969.654873263891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45969.654873263891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45969.654873263891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45969.654873263891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45969.654873263891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45969.654873263891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45969.654873263891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45969.654873263891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45969.654873263891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45969.654873263891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45969.654873263891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45969.654873263891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45969.654873263891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45969.654873263891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45969.654873263891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45969.654873263891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45969.654873263891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45969.654873263891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45969.654873263891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45969.654873263891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45969.654873263891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45969.654873263891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45969.654873263891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45969.654873263891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45969.654873263891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45969.654873263891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45969.654873263891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45969.654873263891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45969.654873263891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45969.654873263891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45969.654873263891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45969.654873263891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45969.654873263891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45969.654873263891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45969.654873263891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45969.654873263891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45969.654873263891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45969.654873263891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45969.654873263891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45969.654873263891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45969.654873263891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45969.654873263891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45969.654873263891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45969.654873263891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45969.654873263891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45969.654873263891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45969.654873263891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45969.654873263891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45969.654873263891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45969.654873263891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45969.654873263891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45969.654873263891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45969.654873263891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45969.654873263891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45969.654873263891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45969.654873263891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45969.654873263891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45969.654873263891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45969.654873263891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45969.654873263891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45969.654873263891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45969.654873263891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45969.654873263891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45969.654873263891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45969.654873263891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45969.654873263891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45969.654873263891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45969.654873263891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45969.654873263891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45969.654873263891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45969.654873263891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45969.654873263891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45969.654873263891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45969.654873263891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45969.654873263891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45969.654873263891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45969.654873263891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45969.654873263891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45969.654873263891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45969.654873263891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45969.654873263891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45969.654873263891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45969.654873263891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45969.654873263891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45969.654873263891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45969.654873263891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45969.654873263891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45969.654873263891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45969.654873263891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45969.654873263891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45969.654873263891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45969.654873263891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45969.654873263891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45969.654873263891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45969.654873263891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45969.654873263891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45969.654873263891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45969.654873263891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45969.654873263891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45969.654873263891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45969.654873263891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45969.654873263891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45969.654873263891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45969.654873263891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45969.654873263891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45969.654873263891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45969.654873263891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45969.654873263891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45969.654873263891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45969.654873263891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45969.654873263891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45969.654873263891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45969.654873263891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45969.654873263891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45969.654873263891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45969.654873263891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45969.654873263891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45969.654873263891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45969.654873263891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45969.654873263891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45969.654873263891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45969.654873263891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45969.654873263891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45969.654873263891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45969.654873263891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45969.654873263891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45969.654873263891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45969.654873263891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45969.654873263891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45969.654873263891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45969.654873263891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45969.654873263891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45969.654873263891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45969.654873263891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45969.654873263891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45969.654873263891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45969.654873263891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45969.654873263891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45969.654873263891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45969.654873263891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45969.654873263891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45969.654873263891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45969.654873263891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45969.654873263891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45969.654873263891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45969.654873263891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45969.654873263891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45969.654873263891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45969.654873263891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45969.654873263891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45969.654873263891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45969.654873263891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45969.654873263891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45969.654873263891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45969.654873263891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45969.654873263891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45969.654873263891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45969.654873263891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45969.654873263891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45969.654873263891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45969.654873263891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45969.654873263891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45969.654873263891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45969.654873263891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45969.654873263891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45969.654873263891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45969.654873263891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45969.654873263891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45969.654873263891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45969.654873263891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45969.654873263891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45969.654873263891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45969.654873263891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45969.654873263891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45969.654873263891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45969.654873263891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45969.654873263891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45969.654873263891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45969.654873263891</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45969.654873263891</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45969.654873263891</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2025-11-08T12:43:04Z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