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48" documentId="13_ncr:1_{F6CB121F-512D-4AA6-A0C1-0FB36C537598}" xr6:coauthVersionLast="47" xr6:coauthVersionMax="47" xr10:uidLastSave="{161DE827-2391-45B6-8F52-99AC25AD445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<sst xmlns="http://schemas.openxmlformats.org/spreadsheetml/2006/main" count="179030" uniqueCount="39108">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</sst>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292.59195659722172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12.096968171295885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2"/>
      <c r="F4" s="149"/>
      <c r="G4" s="150">
        <f ca="1">IFERROR(NOW()-F4,"")</f>
        <v>45955.540382523148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45955.540382523148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45955.540382523148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45955.540382523148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45955.540382523148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45955.540382523148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45955.540382523148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45955.540382523148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45955.540382523148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45955.540382523148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45955.540382523148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45955.540382523148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45955.540382523148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45955.540382523148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45955.540382523148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45955.540382523148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45955.540382523148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45955.540382523148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45955.540382523148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45955.540382523148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45955.540382523148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45955.540382523148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45955.540382523148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45955.540382523148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45955.540382523148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45955.540382523148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45955.540382523148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45955.540382523148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45955.540382523148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45955.540382523148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45955.540382523148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45955.540382523148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45955.540382523148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45955.540382523148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45955.540382523148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45955.540382523148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45955.540382523148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45955.540382523148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45955.540382523148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45955.540382523148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45955.540382523148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45955.540382523148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45955.540382523148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45955.540382523148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45955.540382523148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45955.540382523148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45955.540382523148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45955.540382523148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45955.540382523148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45955.540382523148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45955.540382523148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45955.540382523148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45955.540382523148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45955.540382523148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45955.540382523148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45955.540382523148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45955.540382523148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130.54054456018639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11.044607060182898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45955.540382523148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45955.540382523148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45955.540382523148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45955.540382523148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45955.540382523148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45955.540382523148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45955.540382523148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45955.540382523148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45955.540382523148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3" t="str">
        <f>IFERROR(VLOOKUP(D14,DB!A:K,11,0),"")</f>
        <v/>
      </c>
      <c r="C14" s="18"/>
      <c r="D14" s="18"/>
      <c r="E14" s="115"/>
      <c r="F14" s="116"/>
      <c r="G14" s="117">
        <f ca="1">IFERROR(NOW()-F14,"-")</f>
        <v>45955.540382523148</v>
      </c>
      <c r="H14" s="116"/>
      <c r="I14" s="163" t="str">
        <f>IFERROR(VLOOKUP(D14,DB!A:F,6,0),"")</f>
        <v/>
      </c>
      <c r="J14" s="163" t="str">
        <f>IFERROR(VLOOKUP(D14,DB!A:G,7,0),"")</f>
        <v/>
      </c>
      <c r="K14" s="19"/>
      <c r="L14" s="163"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3" t="str">
        <f>IFERROR(VLOOKUP(D15,DB!A:K,11,0),"")</f>
        <v/>
      </c>
      <c r="C15" s="18"/>
      <c r="D15" s="18"/>
      <c r="E15" s="115"/>
      <c r="F15" s="116"/>
      <c r="G15" s="117">
        <f ca="1">IFERROR(NOW()-F15,"-")</f>
        <v>45955.540382523148</v>
      </c>
      <c r="H15" s="116"/>
      <c r="I15" s="163" t="str">
        <f>IFERROR(VLOOKUP(D15,DB!A:F,6,0),"")</f>
        <v/>
      </c>
      <c r="J15" s="163" t="str">
        <f>IFERROR(VLOOKUP(D15,DB!A:G,7,0),"")</f>
        <v/>
      </c>
      <c r="K15" s="19"/>
      <c r="L15" s="163"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3" t="str">
        <f>IFERROR(VLOOKUP(D16,DB!A:K,11,0),"")</f>
        <v/>
      </c>
      <c r="C16" s="18"/>
      <c r="D16" s="18"/>
      <c r="E16" s="115"/>
      <c r="F16" s="116"/>
      <c r="G16" s="117">
        <f ca="1">IFERROR(NOW()-F16,"-")</f>
        <v>45955.540382523148</v>
      </c>
      <c r="H16" s="116"/>
      <c r="I16" s="163" t="str">
        <f>IFERROR(VLOOKUP(D16,DB!A:F,6,0),"")</f>
        <v/>
      </c>
      <c r="J16" s="163" t="str">
        <f>IFERROR(VLOOKUP(D16,DB!A:G,7,0),"")</f>
        <v/>
      </c>
      <c r="K16" s="19"/>
      <c r="L16" s="163"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3" t="str">
        <f>IFERROR(VLOOKUP(D17,DB!A:K,11,0),"")</f>
        <v/>
      </c>
      <c r="C17" s="18"/>
      <c r="D17" s="18"/>
      <c r="E17" s="115"/>
      <c r="F17" s="116"/>
      <c r="G17" s="117">
        <f ca="1">IFERROR(NOW()-F17,"-")</f>
        <v>45955.540382523148</v>
      </c>
      <c r="H17" s="116"/>
      <c r="I17" s="163" t="str">
        <f>IFERROR(VLOOKUP(D17,DB!A:F,6,0),"")</f>
        <v/>
      </c>
      <c r="J17" s="163" t="str">
        <f>IFERROR(VLOOKUP(D17,DB!A:G,7,0),"")</f>
        <v/>
      </c>
      <c r="K17" s="19"/>
      <c r="L17" s="163"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3" t="str">
        <f>IFERROR(VLOOKUP(D18,DB!A:K,11,0),"")</f>
        <v/>
      </c>
      <c r="C18" s="18"/>
      <c r="D18" s="18"/>
      <c r="E18" s="115"/>
      <c r="F18" s="116"/>
      <c r="G18" s="117">
        <f ca="1">IFERROR(NOW()-F18,"-")</f>
        <v>45955.540382523148</v>
      </c>
      <c r="H18" s="116"/>
      <c r="I18" s="163" t="str">
        <f>IFERROR(VLOOKUP(D18,DB!A:F,6,0),"")</f>
        <v/>
      </c>
      <c r="J18" s="163" t="str">
        <f>IFERROR(VLOOKUP(D18,DB!A:G,7,0),"")</f>
        <v/>
      </c>
      <c r="K18" s="19"/>
      <c r="L18" s="163"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3" t="str">
        <f>IFERROR(VLOOKUP(D19,DB!A:K,11,0),"")</f>
        <v/>
      </c>
      <c r="C19" s="18"/>
      <c r="D19" s="18"/>
      <c r="E19" s="115"/>
      <c r="F19" s="116"/>
      <c r="G19" s="117">
        <f ca="1">IFERROR(NOW()-F19,"-")</f>
        <v>45955.540382523148</v>
      </c>
      <c r="H19" s="116"/>
      <c r="I19" s="163" t="str">
        <f>IFERROR(VLOOKUP(D19,DB!A:F,6,0),"")</f>
        <v/>
      </c>
      <c r="J19" s="163" t="str">
        <f>IFERROR(VLOOKUP(D19,DB!A:G,7,0),"")</f>
        <v/>
      </c>
      <c r="K19" s="19"/>
      <c r="L19" s="163"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3" t="str">
        <f>IFERROR(VLOOKUP(D20,DB!A:K,11,0),"")</f>
        <v/>
      </c>
      <c r="C20" s="18"/>
      <c r="D20" s="18"/>
      <c r="E20" s="115"/>
      <c r="F20" s="116"/>
      <c r="G20" s="117">
        <f ca="1">IFERROR(NOW()-F20,"-")</f>
        <v>45955.540382523148</v>
      </c>
      <c r="H20" s="116"/>
      <c r="I20" s="163" t="str">
        <f>IFERROR(VLOOKUP(D20,DB!A:F,6,0),"")</f>
        <v/>
      </c>
      <c r="J20" s="163" t="str">
        <f>IFERROR(VLOOKUP(D20,DB!A:G,7,0),"")</f>
        <v/>
      </c>
      <c r="K20" s="19"/>
      <c r="L20" s="163"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3" t="str">
        <f>IFERROR(VLOOKUP(D21,DB!A:K,11,0),"")</f>
        <v/>
      </c>
      <c r="C21" s="18"/>
      <c r="D21" s="18"/>
      <c r="E21" s="115"/>
      <c r="F21" s="116"/>
      <c r="G21" s="117">
        <f ca="1">IFERROR(NOW()-F21,"-")</f>
        <v>45955.540382523148</v>
      </c>
      <c r="H21" s="116"/>
      <c r="I21" s="163" t="str">
        <f>IFERROR(VLOOKUP(D21,DB!A:F,6,0),"")</f>
        <v/>
      </c>
      <c r="J21" s="163" t="str">
        <f>IFERROR(VLOOKUP(D21,DB!A:G,7,0),"")</f>
        <v/>
      </c>
      <c r="K21" s="19"/>
      <c r="L21" s="163"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3" t="str">
        <f>IFERROR(VLOOKUP(D22,DB!A:K,11,0),"")</f>
        <v/>
      </c>
      <c r="C22" s="18"/>
      <c r="D22" s="18"/>
      <c r="E22" s="115"/>
      <c r="F22" s="116"/>
      <c r="G22" s="117">
        <f ca="1">IFERROR(NOW()-F22,"-")</f>
        <v>45955.540382523148</v>
      </c>
      <c r="H22" s="116"/>
      <c r="I22" s="163" t="str">
        <f>IFERROR(VLOOKUP(D22,DB!A:F,6,0),"")</f>
        <v/>
      </c>
      <c r="J22" s="163" t="str">
        <f>IFERROR(VLOOKUP(D22,DB!A:G,7,0),"")</f>
        <v/>
      </c>
      <c r="K22" s="19"/>
      <c r="L22" s="163"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3" t="str">
        <f>IFERROR(VLOOKUP(D23,DB!A:K,11,0),"")</f>
        <v/>
      </c>
      <c r="C23" s="18"/>
      <c r="D23" s="18"/>
      <c r="E23" s="115"/>
      <c r="F23" s="116"/>
      <c r="G23" s="117">
        <f ca="1">IFERROR(NOW()-F23,"-")</f>
        <v>45955.540382523148</v>
      </c>
      <c r="H23" s="116"/>
      <c r="I23" s="163" t="str">
        <f>IFERROR(VLOOKUP(D23,DB!A:F,6,0),"")</f>
        <v/>
      </c>
      <c r="J23" s="163" t="str">
        <f>IFERROR(VLOOKUP(D23,DB!A:G,7,0),"")</f>
        <v/>
      </c>
      <c r="K23" s="19"/>
      <c r="L23" s="163"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3" t="str">
        <f>IFERROR(VLOOKUP(D24,DB!A:K,11,0),"")</f>
        <v/>
      </c>
      <c r="C24" s="18"/>
      <c r="D24" s="18"/>
      <c r="E24" s="115"/>
      <c r="F24" s="116"/>
      <c r="G24" s="117">
        <f ca="1">IFERROR(NOW()-F24,"-")</f>
        <v>45955.540382523148</v>
      </c>
      <c r="H24" s="116"/>
      <c r="I24" s="163" t="str">
        <f>IFERROR(VLOOKUP(D24,DB!A:F,6,0),"")</f>
        <v/>
      </c>
      <c r="J24" s="163" t="str">
        <f>IFERROR(VLOOKUP(D24,DB!A:G,7,0),"")</f>
        <v/>
      </c>
      <c r="K24" s="19"/>
      <c r="L24" s="163"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3" t="str">
        <f>IFERROR(VLOOKUP(D25,DB!A:K,11,0),"")</f>
        <v/>
      </c>
      <c r="C25" s="18"/>
      <c r="D25" s="18"/>
      <c r="E25" s="115"/>
      <c r="F25" s="116"/>
      <c r="G25" s="117">
        <f ca="1">IFERROR(NOW()-F25,"-")</f>
        <v>45955.540382523148</v>
      </c>
      <c r="H25" s="116"/>
      <c r="I25" s="163" t="str">
        <f>IFERROR(VLOOKUP(D25,DB!A:F,6,0),"")</f>
        <v/>
      </c>
      <c r="J25" s="163" t="str">
        <f>IFERROR(VLOOKUP(D25,DB!A:G,7,0),"")</f>
        <v/>
      </c>
      <c r="K25" s="19"/>
      <c r="L25" s="163"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3" t="str">
        <f>IFERROR(VLOOKUP(D26,DB!A:K,11,0),"")</f>
        <v/>
      </c>
      <c r="C26" s="18"/>
      <c r="D26" s="18"/>
      <c r="E26" s="115"/>
      <c r="F26" s="116"/>
      <c r="G26" s="117">
        <f ca="1">IFERROR(NOW()-F26,"-")</f>
        <v>45955.540382523148</v>
      </c>
      <c r="H26" s="116"/>
      <c r="I26" s="163" t="str">
        <f>IFERROR(VLOOKUP(D26,DB!A:F,6,0),"")</f>
        <v/>
      </c>
      <c r="J26" s="163" t="str">
        <f>IFERROR(VLOOKUP(D26,DB!A:G,7,0),"")</f>
        <v/>
      </c>
      <c r="K26" s="19"/>
      <c r="L26" s="163"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3" t="str">
        <f>IFERROR(VLOOKUP(D27,DB!A:K,11,0),"")</f>
        <v/>
      </c>
      <c r="C27" s="18"/>
      <c r="D27" s="18"/>
      <c r="E27" s="115"/>
      <c r="F27" s="116"/>
      <c r="G27" s="117">
        <f ca="1">IFERROR(NOW()-F27,"-")</f>
        <v>45955.540382523148</v>
      </c>
      <c r="H27" s="116"/>
      <c r="I27" s="163" t="str">
        <f>IFERROR(VLOOKUP(D27,DB!A:F,6,0),"")</f>
        <v/>
      </c>
      <c r="J27" s="163" t="str">
        <f>IFERROR(VLOOKUP(D27,DB!A:G,7,0),"")</f>
        <v/>
      </c>
      <c r="K27" s="19"/>
      <c r="L27" s="163"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3" t="str">
        <f>IFERROR(VLOOKUP(D28,DB!A:K,11,0),"")</f>
        <v/>
      </c>
      <c r="C28" s="18"/>
      <c r="D28" s="18"/>
      <c r="E28" s="115"/>
      <c r="F28" s="116"/>
      <c r="G28" s="117">
        <f ca="1">IFERROR(NOW()-F28,"-")</f>
        <v>45955.540382523148</v>
      </c>
      <c r="H28" s="116"/>
      <c r="I28" s="163" t="str">
        <f>IFERROR(VLOOKUP(D28,DB!A:F,6,0),"")</f>
        <v/>
      </c>
      <c r="J28" s="163" t="str">
        <f>IFERROR(VLOOKUP(D28,DB!A:G,7,0),"")</f>
        <v/>
      </c>
      <c r="K28" s="19"/>
      <c r="L28" s="163"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3" t="str">
        <f>IFERROR(VLOOKUP(D29,DB!A:K,11,0),"")</f>
        <v/>
      </c>
      <c r="C29" s="18"/>
      <c r="D29" s="18"/>
      <c r="E29" s="115"/>
      <c r="F29" s="116"/>
      <c r="G29" s="117">
        <f ca="1">IFERROR(NOW()-F29,"-")</f>
        <v>45955.540382523148</v>
      </c>
      <c r="H29" s="116"/>
      <c r="I29" s="163" t="str">
        <f>IFERROR(VLOOKUP(D29,DB!A:F,6,0),"")</f>
        <v/>
      </c>
      <c r="J29" s="163" t="str">
        <f>IFERROR(VLOOKUP(D29,DB!A:G,7,0),"")</f>
        <v/>
      </c>
      <c r="K29" s="19"/>
      <c r="L29" s="163"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3" t="str">
        <f>IFERROR(VLOOKUP(D30,DB!A:K,11,0),"")</f>
        <v/>
      </c>
      <c r="C30" s="18"/>
      <c r="D30" s="18"/>
      <c r="E30" s="115"/>
      <c r="F30" s="116"/>
      <c r="G30" s="117">
        <f ca="1">IFERROR(NOW()-F30,"-")</f>
        <v>45955.540382523148</v>
      </c>
      <c r="H30" s="116"/>
      <c r="I30" s="163" t="str">
        <f>IFERROR(VLOOKUP(D30,DB!A:F,6,0),"")</f>
        <v/>
      </c>
      <c r="J30" s="163" t="str">
        <f>IFERROR(VLOOKUP(D30,DB!A:G,7,0),"")</f>
        <v/>
      </c>
      <c r="K30" s="19"/>
      <c r="L30" s="163"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3" t="str">
        <f>IFERROR(VLOOKUP(D31,DB!A:K,11,0),"")</f>
        <v/>
      </c>
      <c r="C31" s="18"/>
      <c r="D31" s="18"/>
      <c r="E31" s="115"/>
      <c r="F31" s="116"/>
      <c r="G31" s="117">
        <f ca="1">IFERROR(NOW()-F31,"-")</f>
        <v>45955.540382523148</v>
      </c>
      <c r="H31" s="116"/>
      <c r="I31" s="163" t="str">
        <f>IFERROR(VLOOKUP(D31,DB!A:F,6,0),"")</f>
        <v/>
      </c>
      <c r="J31" s="163" t="str">
        <f>IFERROR(VLOOKUP(D31,DB!A:G,7,0),"")</f>
        <v/>
      </c>
      <c r="K31" s="19"/>
      <c r="L31" s="163"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3" t="str">
        <f>IFERROR(VLOOKUP(D32,DB!A:K,11,0),"")</f>
        <v/>
      </c>
      <c r="C32" s="18"/>
      <c r="D32" s="18"/>
      <c r="E32" s="115"/>
      <c r="F32" s="116"/>
      <c r="G32" s="117">
        <f ca="1">IFERROR(NOW()-F32,"-")</f>
        <v>45955.540382523148</v>
      </c>
      <c r="H32" s="116"/>
      <c r="I32" s="163" t="str">
        <f>IFERROR(VLOOKUP(D32,DB!A:F,6,0),"")</f>
        <v/>
      </c>
      <c r="J32" s="163" t="str">
        <f>IFERROR(VLOOKUP(D32,DB!A:G,7,0),"")</f>
        <v/>
      </c>
      <c r="K32" s="19"/>
      <c r="L32" s="163"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3" t="str">
        <f>IFERROR(VLOOKUP(D33,DB!A:K,11,0),"")</f>
        <v/>
      </c>
      <c r="C33" s="18"/>
      <c r="D33" s="18"/>
      <c r="E33" s="115"/>
      <c r="F33" s="116"/>
      <c r="G33" s="117">
        <f ca="1">IFERROR(NOW()-F33,"-")</f>
        <v>45955.540382523148</v>
      </c>
      <c r="H33" s="116"/>
      <c r="I33" s="163" t="str">
        <f>IFERROR(VLOOKUP(D33,DB!A:F,6,0),"")</f>
        <v/>
      </c>
      <c r="J33" s="163" t="str">
        <f>IFERROR(VLOOKUP(D33,DB!A:G,7,0),"")</f>
        <v/>
      </c>
      <c r="K33" s="19"/>
      <c r="L33" s="163"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3" t="str">
        <f>IFERROR(VLOOKUP(D34,DB!A:K,11,0),"")</f>
        <v/>
      </c>
      <c r="C34" s="18"/>
      <c r="D34" s="18"/>
      <c r="E34" s="115"/>
      <c r="F34" s="116"/>
      <c r="G34" s="117">
        <f ca="1">IFERROR(NOW()-F34,"-")</f>
        <v>45955.540382523148</v>
      </c>
      <c r="H34" s="116"/>
      <c r="I34" s="163" t="str">
        <f>IFERROR(VLOOKUP(D34,DB!A:F,6,0),"")</f>
        <v/>
      </c>
      <c r="J34" s="163" t="str">
        <f>IFERROR(VLOOKUP(D34,DB!A:G,7,0),"")</f>
        <v/>
      </c>
      <c r="K34" s="19"/>
      <c r="L34" s="163"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3" t="str">
        <f>IFERROR(VLOOKUP(D35,DB!A:K,11,0),"")</f>
        <v/>
      </c>
      <c r="C35" s="18"/>
      <c r="D35" s="18"/>
      <c r="E35" s="115"/>
      <c r="F35" s="116"/>
      <c r="G35" s="117">
        <f ca="1">IFERROR(NOW()-F35,"-")</f>
        <v>45955.540382523148</v>
      </c>
      <c r="H35" s="116"/>
      <c r="I35" s="163" t="str">
        <f>IFERROR(VLOOKUP(D35,DB!A:F,6,0),"")</f>
        <v/>
      </c>
      <c r="J35" s="163" t="str">
        <f>IFERROR(VLOOKUP(D35,DB!A:G,7,0),"")</f>
        <v/>
      </c>
      <c r="K35" s="19"/>
      <c r="L35" s="163"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3" t="str">
        <f>IFERROR(VLOOKUP(D36,DB!A:K,11,0),"")</f>
        <v/>
      </c>
      <c r="C36" s="18"/>
      <c r="D36" s="18"/>
      <c r="E36" s="115"/>
      <c r="F36" s="116"/>
      <c r="G36" s="117">
        <f ca="1">IFERROR(NOW()-F36,"-")</f>
        <v>45955.540382523148</v>
      </c>
      <c r="H36" s="116"/>
      <c r="I36" s="163" t="str">
        <f>IFERROR(VLOOKUP(D36,DB!A:F,6,0),"")</f>
        <v/>
      </c>
      <c r="J36" s="163" t="str">
        <f>IFERROR(VLOOKUP(D36,DB!A:G,7,0),"")</f>
        <v/>
      </c>
      <c r="K36" s="19"/>
      <c r="L36" s="163"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3" t="str">
        <f>IFERROR(VLOOKUP(D37,DB!A:K,11,0),"")</f>
        <v/>
      </c>
      <c r="C37" s="18"/>
      <c r="D37" s="18"/>
      <c r="E37" s="115"/>
      <c r="F37" s="116"/>
      <c r="G37" s="117">
        <f ca="1">IFERROR(NOW()-F37,"-")</f>
        <v>45955.540382523148</v>
      </c>
      <c r="H37" s="116"/>
      <c r="I37" s="163" t="str">
        <f>IFERROR(VLOOKUP(D37,DB!A:F,6,0),"")</f>
        <v/>
      </c>
      <c r="J37" s="163" t="str">
        <f>IFERROR(VLOOKUP(D37,DB!A:G,7,0),"")</f>
        <v/>
      </c>
      <c r="K37" s="19"/>
      <c r="L37" s="163"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3" t="str">
        <f>IFERROR(VLOOKUP(D38,DB!A:K,11,0),"")</f>
        <v/>
      </c>
      <c r="C38" s="18"/>
      <c r="D38" s="18"/>
      <c r="E38" s="115"/>
      <c r="F38" s="116"/>
      <c r="G38" s="117">
        <f ca="1">IFERROR(NOW()-F38,"-")</f>
        <v>45955.540382523148</v>
      </c>
      <c r="H38" s="116"/>
      <c r="I38" s="163" t="str">
        <f>IFERROR(VLOOKUP(D38,DB!A:F,6,0),"")</f>
        <v/>
      </c>
      <c r="J38" s="163" t="str">
        <f>IFERROR(VLOOKUP(D38,DB!A:G,7,0),"")</f>
        <v/>
      </c>
      <c r="K38" s="19"/>
      <c r="L38" s="163"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3" t="str">
        <f>IFERROR(VLOOKUP(D39,DB!A:K,11,0),"")</f>
        <v/>
      </c>
      <c r="C39" s="18"/>
      <c r="D39" s="18"/>
      <c r="E39" s="115"/>
      <c r="F39" s="116"/>
      <c r="G39" s="117">
        <f ca="1">IFERROR(NOW()-F39,"-")</f>
        <v>45955.540382523148</v>
      </c>
      <c r="H39" s="116"/>
      <c r="I39" s="163" t="str">
        <f>IFERROR(VLOOKUP(D39,DB!A:F,6,0),"")</f>
        <v/>
      </c>
      <c r="J39" s="163" t="str">
        <f>IFERROR(VLOOKUP(D39,DB!A:G,7,0),"")</f>
        <v/>
      </c>
      <c r="K39" s="19"/>
      <c r="L39" s="163"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3" t="str">
        <f>IFERROR(VLOOKUP(D40,DB!A:K,11,0),"")</f>
        <v/>
      </c>
      <c r="C40" s="18"/>
      <c r="D40" s="18"/>
      <c r="E40" s="115"/>
      <c r="F40" s="116"/>
      <c r="G40" s="117">
        <f ca="1">IFERROR(NOW()-F40,"-")</f>
        <v>45955.540382523148</v>
      </c>
      <c r="H40" s="116"/>
      <c r="I40" s="163" t="str">
        <f>IFERROR(VLOOKUP(D40,DB!A:F,6,0),"")</f>
        <v/>
      </c>
      <c r="J40" s="163" t="str">
        <f>IFERROR(VLOOKUP(D40,DB!A:G,7,0),"")</f>
        <v/>
      </c>
      <c r="K40" s="19"/>
      <c r="L40" s="163"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3" t="str">
        <f>IFERROR(VLOOKUP(D41,DB!A:K,11,0),"")</f>
        <v/>
      </c>
      <c r="C41" s="18"/>
      <c r="D41" s="18"/>
      <c r="E41" s="115"/>
      <c r="F41" s="116"/>
      <c r="G41" s="117">
        <f ca="1">IFERROR(NOW()-F41,"-")</f>
        <v>45955.540382523148</v>
      </c>
      <c r="H41" s="116"/>
      <c r="I41" s="163" t="str">
        <f>IFERROR(VLOOKUP(D41,DB!A:F,6,0),"")</f>
        <v/>
      </c>
      <c r="J41" s="163" t="str">
        <f>IFERROR(VLOOKUP(D41,DB!A:G,7,0),"")</f>
        <v/>
      </c>
      <c r="K41" s="19"/>
      <c r="L41" s="163"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3" t="str">
        <f>IFERROR(VLOOKUP(D42,DB!A:K,11,0),"")</f>
        <v/>
      </c>
      <c r="C42" s="18"/>
      <c r="D42" s="18"/>
      <c r="E42" s="115"/>
      <c r="F42" s="116"/>
      <c r="G42" s="117">
        <f ca="1">IFERROR(NOW()-F42,"-")</f>
        <v>45955.540382523148</v>
      </c>
      <c r="H42" s="116"/>
      <c r="I42" s="163" t="str">
        <f>IFERROR(VLOOKUP(D42,DB!A:F,6,0),"")</f>
        <v/>
      </c>
      <c r="J42" s="163" t="str">
        <f>IFERROR(VLOOKUP(D42,DB!A:G,7,0),"")</f>
        <v/>
      </c>
      <c r="K42" s="19"/>
      <c r="L42" s="163"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3" t="str">
        <f>IFERROR(VLOOKUP(D43,DB!A:K,11,0),"")</f>
        <v/>
      </c>
      <c r="C43" s="18"/>
      <c r="D43" s="18"/>
      <c r="E43" s="115"/>
      <c r="F43" s="116"/>
      <c r="G43" s="117">
        <f ca="1">IFERROR(NOW()-F43,"-")</f>
        <v>45955.540382523148</v>
      </c>
      <c r="H43" s="116"/>
      <c r="I43" s="163" t="str">
        <f>IFERROR(VLOOKUP(D43,DB!A:F,6,0),"")</f>
        <v/>
      </c>
      <c r="J43" s="163" t="str">
        <f>IFERROR(VLOOKUP(D43,DB!A:G,7,0),"")</f>
        <v/>
      </c>
      <c r="K43" s="19"/>
      <c r="L43" s="163"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3" t="str">
        <f>IFERROR(VLOOKUP(D44,DB!A:K,11,0),"")</f>
        <v/>
      </c>
      <c r="C44" s="18"/>
      <c r="D44" s="18"/>
      <c r="E44" s="115"/>
      <c r="F44" s="116"/>
      <c r="G44" s="117">
        <f ca="1">IFERROR(NOW()-F44,"-")</f>
        <v>45955.540382523148</v>
      </c>
      <c r="H44" s="116"/>
      <c r="I44" s="163" t="str">
        <f>IFERROR(VLOOKUP(D44,DB!A:F,6,0),"")</f>
        <v/>
      </c>
      <c r="J44" s="163" t="str">
        <f>IFERROR(VLOOKUP(D44,DB!A:G,7,0),"")</f>
        <v/>
      </c>
      <c r="K44" s="19"/>
      <c r="L44" s="163"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3" t="str">
        <f>IFERROR(VLOOKUP(D45,DB!A:K,11,0),"")</f>
        <v/>
      </c>
      <c r="C45" s="18"/>
      <c r="D45" s="18"/>
      <c r="E45" s="115"/>
      <c r="F45" s="116"/>
      <c r="G45" s="117">
        <f ca="1">IFERROR(NOW()-F45,"-")</f>
        <v>45955.540382523148</v>
      </c>
      <c r="H45" s="116"/>
      <c r="I45" s="163" t="str">
        <f>IFERROR(VLOOKUP(D45,DB!A:F,6,0),"")</f>
        <v/>
      </c>
      <c r="J45" s="163" t="str">
        <f>IFERROR(VLOOKUP(D45,DB!A:G,7,0),"")</f>
        <v/>
      </c>
      <c r="K45" s="19"/>
      <c r="L45" s="163"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3" t="str">
        <f>IFERROR(VLOOKUP(D46,DB!A:K,11,0),"")</f>
        <v/>
      </c>
      <c r="C46" s="18"/>
      <c r="D46" s="18"/>
      <c r="E46" s="115"/>
      <c r="F46" s="116"/>
      <c r="G46" s="117">
        <f ca="1">IFERROR(NOW()-F46,"-")</f>
        <v>45955.540382523148</v>
      </c>
      <c r="H46" s="116"/>
      <c r="I46" s="163" t="str">
        <f>IFERROR(VLOOKUP(D46,DB!A:F,6,0),"")</f>
        <v/>
      </c>
      <c r="J46" s="163" t="str">
        <f>IFERROR(VLOOKUP(D46,DB!A:G,7,0),"")</f>
        <v/>
      </c>
      <c r="K46" s="19"/>
      <c r="L46" s="163"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3" t="str">
        <f>IFERROR(VLOOKUP(D47,DB!A:K,11,0),"")</f>
        <v/>
      </c>
      <c r="C47" s="18"/>
      <c r="D47" s="18"/>
      <c r="E47" s="115"/>
      <c r="F47" s="116"/>
      <c r="G47" s="117">
        <f ca="1">IFERROR(NOW()-F47,"-")</f>
        <v>45955.540382523148</v>
      </c>
      <c r="H47" s="116"/>
      <c r="I47" s="163" t="str">
        <f>IFERROR(VLOOKUP(D47,DB!A:F,6,0),"")</f>
        <v/>
      </c>
      <c r="J47" s="163" t="str">
        <f>IFERROR(VLOOKUP(D47,DB!A:G,7,0),"")</f>
        <v/>
      </c>
      <c r="K47" s="19"/>
      <c r="L47" s="163"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3" t="str">
        <f>IFERROR(VLOOKUP(D48,DB!A:K,11,0),"")</f>
        <v/>
      </c>
      <c r="C48" s="18"/>
      <c r="D48" s="18"/>
      <c r="E48" s="115"/>
      <c r="F48" s="116"/>
      <c r="G48" s="117">
        <f ca="1">IFERROR(NOW()-F48,"-")</f>
        <v>45955.540382523148</v>
      </c>
      <c r="H48" s="116"/>
      <c r="I48" s="163" t="str">
        <f>IFERROR(VLOOKUP(D48,DB!A:F,6,0),"")</f>
        <v/>
      </c>
      <c r="J48" s="163" t="str">
        <f>IFERROR(VLOOKUP(D48,DB!A:G,7,0),"")</f>
        <v/>
      </c>
      <c r="K48" s="19"/>
      <c r="L48" s="163"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3" t="str">
        <f>IFERROR(VLOOKUP(D49,DB!A:K,11,0),"")</f>
        <v/>
      </c>
      <c r="C49" s="18"/>
      <c r="D49" s="18"/>
      <c r="E49" s="115"/>
      <c r="F49" s="116"/>
      <c r="G49" s="117">
        <f ca="1">IFERROR(NOW()-F49,"-")</f>
        <v>45955.540382523148</v>
      </c>
      <c r="H49" s="116"/>
      <c r="I49" s="163" t="str">
        <f>IFERROR(VLOOKUP(D49,DB!A:F,6,0),"")</f>
        <v/>
      </c>
      <c r="J49" s="163" t="str">
        <f>IFERROR(VLOOKUP(D49,DB!A:G,7,0),"")</f>
        <v/>
      </c>
      <c r="K49" s="19"/>
      <c r="L49" s="163"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3" t="str">
        <f>IFERROR(VLOOKUP(D50,DB!A:K,11,0),"")</f>
        <v/>
      </c>
      <c r="C50" s="18"/>
      <c r="D50" s="18"/>
      <c r="E50" s="115"/>
      <c r="F50" s="116"/>
      <c r="G50" s="117">
        <f ca="1">IFERROR(NOW()-F50,"-")</f>
        <v>45955.540382523148</v>
      </c>
      <c r="H50" s="116"/>
      <c r="I50" s="163" t="str">
        <f>IFERROR(VLOOKUP(D50,DB!A:F,6,0),"")</f>
        <v/>
      </c>
      <c r="J50" s="163" t="str">
        <f>IFERROR(VLOOKUP(D50,DB!A:G,7,0),"")</f>
        <v/>
      </c>
      <c r="K50" s="19"/>
      <c r="L50" s="163"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3" t="str">
        <f>IFERROR(VLOOKUP(D51,DB!A:K,11,0),"")</f>
        <v/>
      </c>
      <c r="C51" s="18"/>
      <c r="D51" s="18"/>
      <c r="E51" s="115"/>
      <c r="F51" s="116"/>
      <c r="G51" s="117">
        <f ca="1">IFERROR(NOW()-F51,"-")</f>
        <v>45955.540382523148</v>
      </c>
      <c r="H51" s="116"/>
      <c r="I51" s="163" t="str">
        <f>IFERROR(VLOOKUP(D51,DB!A:F,6,0),"")</f>
        <v/>
      </c>
      <c r="J51" s="163" t="str">
        <f>IFERROR(VLOOKUP(D51,DB!A:G,7,0),"")</f>
        <v/>
      </c>
      <c r="K51" s="19"/>
      <c r="L51" s="163"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3" t="str">
        <f>IFERROR(VLOOKUP(D52,DB!A:K,11,0),"")</f>
        <v/>
      </c>
      <c r="C52" s="18"/>
      <c r="D52" s="18"/>
      <c r="E52" s="115"/>
      <c r="F52" s="116"/>
      <c r="G52" s="117">
        <f ca="1">IFERROR(NOW()-F52,"-")</f>
        <v>45955.540382523148</v>
      </c>
      <c r="H52" s="116"/>
      <c r="I52" s="163" t="str">
        <f>IFERROR(VLOOKUP(D52,DB!A:F,6,0),"")</f>
        <v/>
      </c>
      <c r="J52" s="163" t="str">
        <f>IFERROR(VLOOKUP(D52,DB!A:G,7,0),"")</f>
        <v/>
      </c>
      <c r="K52" s="19"/>
      <c r="L52" s="163"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3" t="str">
        <f>IFERROR(VLOOKUP(D53,DB!A:K,11,0),"")</f>
        <v/>
      </c>
      <c r="C53" s="18"/>
      <c r="D53" s="18"/>
      <c r="E53" s="115"/>
      <c r="F53" s="116"/>
      <c r="G53" s="117">
        <f ca="1">IFERROR(NOW()-F53,"-")</f>
        <v>45955.540382523148</v>
      </c>
      <c r="H53" s="116"/>
      <c r="I53" s="163" t="str">
        <f>IFERROR(VLOOKUP(D53,DB!A:F,6,0),"")</f>
        <v/>
      </c>
      <c r="J53" s="163" t="str">
        <f>IFERROR(VLOOKUP(D53,DB!A:G,7,0),"")</f>
        <v/>
      </c>
      <c r="K53" s="19"/>
      <c r="L53" s="163"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3" t="str">
        <f>IFERROR(VLOOKUP(D54,DB!A:K,11,0),"")</f>
        <v/>
      </c>
      <c r="C54" s="18"/>
      <c r="D54" s="18"/>
      <c r="E54" s="115"/>
      <c r="F54" s="116"/>
      <c r="G54" s="117">
        <f ca="1">IFERROR(NOW()-F54,"-")</f>
        <v>45955.540382523148</v>
      </c>
      <c r="H54" s="116"/>
      <c r="I54" s="163" t="str">
        <f>IFERROR(VLOOKUP(D54,DB!A:F,6,0),"")</f>
        <v/>
      </c>
      <c r="J54" s="163" t="str">
        <f>IFERROR(VLOOKUP(D54,DB!A:G,7,0),"")</f>
        <v/>
      </c>
      <c r="K54" s="19"/>
      <c r="L54" s="163"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3" t="str">
        <f>IFERROR(VLOOKUP(D55,DB!A:K,11,0),"")</f>
        <v/>
      </c>
      <c r="C55" s="18"/>
      <c r="D55" s="18"/>
      <c r="E55" s="115"/>
      <c r="F55" s="116"/>
      <c r="G55" s="117">
        <f ca="1">IFERROR(NOW()-F55,"-")</f>
        <v>45955.540382523148</v>
      </c>
      <c r="H55" s="116"/>
      <c r="I55" s="163" t="str">
        <f>IFERROR(VLOOKUP(D55,DB!A:F,6,0),"")</f>
        <v/>
      </c>
      <c r="J55" s="163" t="str">
        <f>IFERROR(VLOOKUP(D55,DB!A:G,7,0),"")</f>
        <v/>
      </c>
      <c r="K55" s="19"/>
      <c r="L55" s="163"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3" t="str">
        <f>IFERROR(VLOOKUP(D56,DB!A:K,11,0),"")</f>
        <v/>
      </c>
      <c r="C56" s="18"/>
      <c r="D56" s="18"/>
      <c r="E56" s="115"/>
      <c r="F56" s="116"/>
      <c r="G56" s="117">
        <f ca="1">IFERROR(NOW()-F56,"-")</f>
        <v>45955.540382523148</v>
      </c>
      <c r="H56" s="116"/>
      <c r="I56" s="163" t="str">
        <f>IFERROR(VLOOKUP(D56,DB!A:F,6,0),"")</f>
        <v/>
      </c>
      <c r="J56" s="163" t="str">
        <f>IFERROR(VLOOKUP(D56,DB!A:G,7,0),"")</f>
        <v/>
      </c>
      <c r="K56" s="19"/>
      <c r="L56" s="163"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3" t="str">
        <f>IFERROR(VLOOKUP(D57,DB!A:K,11,0),"")</f>
        <v/>
      </c>
      <c r="C57" s="18"/>
      <c r="D57" s="18"/>
      <c r="E57" s="115"/>
      <c r="F57" s="116"/>
      <c r="G57" s="117">
        <f ca="1">IFERROR(NOW()-F57,"-")</f>
        <v>45955.540382523148</v>
      </c>
      <c r="H57" s="116"/>
      <c r="I57" s="163" t="str">
        <f>IFERROR(VLOOKUP(D57,DB!A:F,6,0),"")</f>
        <v/>
      </c>
      <c r="J57" s="163" t="str">
        <f>IFERROR(VLOOKUP(D57,DB!A:G,7,0),"")</f>
        <v/>
      </c>
      <c r="K57" s="19"/>
      <c r="L57" s="163"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3" t="str">
        <f>IFERROR(VLOOKUP(D58,DB!A:K,11,0),"")</f>
        <v/>
      </c>
      <c r="C58" s="18"/>
      <c r="D58" s="18"/>
      <c r="E58" s="115"/>
      <c r="F58" s="116"/>
      <c r="G58" s="117">
        <f ca="1">IFERROR(NOW()-F58,"-")</f>
        <v>45955.540382523148</v>
      </c>
      <c r="H58" s="116"/>
      <c r="I58" s="163" t="str">
        <f>IFERROR(VLOOKUP(D58,DB!A:F,6,0),"")</f>
        <v/>
      </c>
      <c r="J58" s="163" t="str">
        <f>IFERROR(VLOOKUP(D58,DB!A:G,7,0),"")</f>
        <v/>
      </c>
      <c r="K58" s="19"/>
      <c r="L58" s="163"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3" t="str">
        <f>IFERROR(VLOOKUP(D59,DB!A:K,11,0),"")</f>
        <v/>
      </c>
      <c r="C59" s="18"/>
      <c r="D59" s="18"/>
      <c r="E59" s="115"/>
      <c r="F59" s="116"/>
      <c r="G59" s="117">
        <f ca="1">IFERROR(NOW()-F59,"-")</f>
        <v>45955.540382523148</v>
      </c>
      <c r="H59" s="116"/>
      <c r="I59" s="163" t="str">
        <f>IFERROR(VLOOKUP(D59,DB!A:F,6,0),"")</f>
        <v/>
      </c>
      <c r="J59" s="163" t="str">
        <f>IFERROR(VLOOKUP(D59,DB!A:G,7,0),"")</f>
        <v/>
      </c>
      <c r="K59" s="19"/>
      <c r="L59" s="163"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3" t="str">
        <f>IFERROR(VLOOKUP(D60,DB!A:K,11,0),"")</f>
        <v/>
      </c>
      <c r="C60" s="18"/>
      <c r="D60" s="18"/>
      <c r="E60" s="115"/>
      <c r="F60" s="116"/>
      <c r="G60" s="117">
        <f ca="1">IFERROR(NOW()-F60,"-")</f>
        <v>45955.540382523148</v>
      </c>
      <c r="H60" s="116"/>
      <c r="I60" s="163" t="str">
        <f>IFERROR(VLOOKUP(D60,DB!A:F,6,0),"")</f>
        <v/>
      </c>
      <c r="J60" s="163" t="str">
        <f>IFERROR(VLOOKUP(D60,DB!A:G,7,0),"")</f>
        <v/>
      </c>
      <c r="K60" s="19"/>
      <c r="L60" s="163"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3" t="str">
        <f>IFERROR(VLOOKUP(D61,DB!A:K,11,0),"")</f>
        <v/>
      </c>
      <c r="C61" s="18"/>
      <c r="D61" s="18"/>
      <c r="E61" s="115"/>
      <c r="F61" s="116"/>
      <c r="G61" s="117">
        <f ca="1">IFERROR(NOW()-F61,"-")</f>
        <v>45955.540382523148</v>
      </c>
      <c r="H61" s="116"/>
      <c r="I61" s="163" t="str">
        <f>IFERROR(VLOOKUP(D61,DB!A:F,6,0),"")</f>
        <v/>
      </c>
      <c r="J61" s="163" t="str">
        <f>IFERROR(VLOOKUP(D61,DB!A:G,7,0),"")</f>
        <v/>
      </c>
      <c r="K61" s="19"/>
      <c r="L61" s="163"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3" t="str">
        <f>IFERROR(VLOOKUP(D62,DB!A:K,11,0),"")</f>
        <v/>
      </c>
      <c r="C62" s="18"/>
      <c r="D62" s="18"/>
      <c r="E62" s="115"/>
      <c r="F62" s="116"/>
      <c r="G62" s="117">
        <f ca="1">IFERROR(NOW()-F62,"-")</f>
        <v>45955.540382523148</v>
      </c>
      <c r="H62" s="116"/>
      <c r="I62" s="163" t="str">
        <f>IFERROR(VLOOKUP(D62,DB!A:F,6,0),"")</f>
        <v/>
      </c>
      <c r="J62" s="163" t="str">
        <f>IFERROR(VLOOKUP(D62,DB!A:G,7,0),"")</f>
        <v/>
      </c>
      <c r="K62" s="19"/>
      <c r="L62" s="163"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3" t="str">
        <f>IFERROR(VLOOKUP(D63,DB!A:K,11,0),"")</f>
        <v/>
      </c>
      <c r="C63" s="18"/>
      <c r="D63" s="18"/>
      <c r="E63" s="115"/>
      <c r="F63" s="116"/>
      <c r="G63" s="117">
        <f ca="1">IFERROR(NOW()-F63,"-")</f>
        <v>45955.540382523148</v>
      </c>
      <c r="H63" s="116"/>
      <c r="I63" s="163" t="str">
        <f>IFERROR(VLOOKUP(D63,DB!A:F,6,0),"")</f>
        <v/>
      </c>
      <c r="J63" s="163" t="str">
        <f>IFERROR(VLOOKUP(D63,DB!A:G,7,0),"")</f>
        <v/>
      </c>
      <c r="K63" s="19"/>
      <c r="L63" s="163"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3" t="str">
        <f>IFERROR(VLOOKUP(D64,DB!A:K,11,0),"")</f>
        <v/>
      </c>
      <c r="C64" s="18"/>
      <c r="D64" s="18"/>
      <c r="E64" s="115"/>
      <c r="F64" s="116"/>
      <c r="G64" s="117">
        <f ca="1">IFERROR(NOW()-F64,"-")</f>
        <v>45955.540382523148</v>
      </c>
      <c r="H64" s="116"/>
      <c r="I64" s="163" t="str">
        <f>IFERROR(VLOOKUP(D64,DB!A:F,6,0),"")</f>
        <v/>
      </c>
      <c r="J64" s="163" t="str">
        <f>IFERROR(VLOOKUP(D64,DB!A:G,7,0),"")</f>
        <v/>
      </c>
      <c r="K64" s="19"/>
      <c r="L64" s="163"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3" t="str">
        <f>IFERROR(VLOOKUP(D65,DB!A:K,11,0),"")</f>
        <v/>
      </c>
      <c r="C65" s="18"/>
      <c r="D65" s="18"/>
      <c r="E65" s="115"/>
      <c r="F65" s="116"/>
      <c r="G65" s="117">
        <f ca="1">IFERROR(NOW()-F65,"-")</f>
        <v>45955.540382523148</v>
      </c>
      <c r="H65" s="116"/>
      <c r="I65" s="163" t="str">
        <f>IFERROR(VLOOKUP(D65,DB!A:F,6,0),"")</f>
        <v/>
      </c>
      <c r="J65" s="163" t="str">
        <f>IFERROR(VLOOKUP(D65,DB!A:G,7,0),"")</f>
        <v/>
      </c>
      <c r="K65" s="19"/>
      <c r="L65" s="163"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3" t="str">
        <f>IFERROR(VLOOKUP(D66,DB!A:K,11,0),"")</f>
        <v/>
      </c>
      <c r="C66" s="18"/>
      <c r="D66" s="18"/>
      <c r="E66" s="115"/>
      <c r="F66" s="116"/>
      <c r="G66" s="117">
        <f ca="1">IFERROR(NOW()-F66,"-")</f>
        <v>45955.540382523148</v>
      </c>
      <c r="H66" s="116"/>
      <c r="I66" s="163" t="str">
        <f>IFERROR(VLOOKUP(D66,DB!A:F,6,0),"")</f>
        <v/>
      </c>
      <c r="J66" s="163" t="str">
        <f>IFERROR(VLOOKUP(D66,DB!A:G,7,0),"")</f>
        <v/>
      </c>
      <c r="K66" s="19"/>
      <c r="L66" s="163"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3" t="str">
        <f>IFERROR(VLOOKUP(D67,DB!A:K,11,0),"")</f>
        <v/>
      </c>
      <c r="C67" s="18"/>
      <c r="D67" s="18"/>
      <c r="E67" s="115"/>
      <c r="F67" s="116"/>
      <c r="G67" s="117">
        <f ca="1">IFERROR(NOW()-F67,"-")</f>
        <v>45955.540382523148</v>
      </c>
      <c r="H67" s="116"/>
      <c r="I67" s="163" t="str">
        <f>IFERROR(VLOOKUP(D67,DB!A:F,6,0),"")</f>
        <v/>
      </c>
      <c r="J67" s="163" t="str">
        <f>IFERROR(VLOOKUP(D67,DB!A:G,7,0),"")</f>
        <v/>
      </c>
      <c r="K67" s="19"/>
      <c r="L67" s="163"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3" t="str">
        <f>IFERROR(VLOOKUP(D68,DB!A:K,11,0),"")</f>
        <v/>
      </c>
      <c r="C68" s="18"/>
      <c r="D68" s="18"/>
      <c r="E68" s="115"/>
      <c r="F68" s="116"/>
      <c r="G68" s="117">
        <f ca="1">IFERROR(NOW()-F68,"-")</f>
        <v>45955.540382523148</v>
      </c>
      <c r="H68" s="116"/>
      <c r="I68" s="163" t="str">
        <f>IFERROR(VLOOKUP(D68,DB!A:F,6,0),"")</f>
        <v/>
      </c>
      <c r="J68" s="163" t="str">
        <f>IFERROR(VLOOKUP(D68,DB!A:G,7,0),"")</f>
        <v/>
      </c>
      <c r="K68" s="19"/>
      <c r="L68" s="163"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3" t="str">
        <f>IFERROR(VLOOKUP(D69,DB!A:K,11,0),"")</f>
        <v/>
      </c>
      <c r="C69" s="18"/>
      <c r="D69" s="18"/>
      <c r="E69" s="115"/>
      <c r="F69" s="116"/>
      <c r="G69" s="117">
        <f ca="1">IFERROR(NOW()-F69,"-")</f>
        <v>45955.540382523148</v>
      </c>
      <c r="H69" s="116"/>
      <c r="I69" s="163" t="str">
        <f>IFERROR(VLOOKUP(D69,DB!A:F,6,0),"")</f>
        <v/>
      </c>
      <c r="J69" s="163" t="str">
        <f>IFERROR(VLOOKUP(D69,DB!A:G,7,0),"")</f>
        <v/>
      </c>
      <c r="K69" s="19"/>
      <c r="L69" s="163"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3" t="str">
        <f>IFERROR(VLOOKUP(D70,DB!A:K,11,0),"")</f>
        <v/>
      </c>
      <c r="C70" s="18"/>
      <c r="D70" s="18"/>
      <c r="E70" s="115"/>
      <c r="F70" s="116"/>
      <c r="G70" s="117">
        <f ca="1">IFERROR(NOW()-F70,"-")</f>
        <v>45955.540382523148</v>
      </c>
      <c r="H70" s="116"/>
      <c r="I70" s="163" t="str">
        <f>IFERROR(VLOOKUP(D70,DB!A:F,6,0),"")</f>
        <v/>
      </c>
      <c r="J70" s="163" t="str">
        <f>IFERROR(VLOOKUP(D70,DB!A:G,7,0),"")</f>
        <v/>
      </c>
      <c r="K70" s="19"/>
      <c r="L70" s="163"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3" t="str">
        <f>IFERROR(VLOOKUP(D71,DB!A:K,11,0),"")</f>
        <v/>
      </c>
      <c r="C71" s="18"/>
      <c r="D71" s="18"/>
      <c r="E71" s="115"/>
      <c r="F71" s="116"/>
      <c r="G71" s="117">
        <f ca="1">IFERROR(NOW()-F71,"-")</f>
        <v>45955.540382523148</v>
      </c>
      <c r="H71" s="116"/>
      <c r="I71" s="163" t="str">
        <f>IFERROR(VLOOKUP(D71,DB!A:F,6,0),"")</f>
        <v/>
      </c>
      <c r="J71" s="163" t="str">
        <f>IFERROR(VLOOKUP(D71,DB!A:G,7,0),"")</f>
        <v/>
      </c>
      <c r="K71" s="19"/>
      <c r="L71" s="163"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3" t="str">
        <f>IFERROR(VLOOKUP(D72,DB!A:K,11,0),"")</f>
        <v/>
      </c>
      <c r="C72" s="18"/>
      <c r="D72" s="18"/>
      <c r="E72" s="115"/>
      <c r="F72" s="116"/>
      <c r="G72" s="117">
        <f ca="1">IFERROR(NOW()-F72,"-")</f>
        <v>45955.540382523148</v>
      </c>
      <c r="H72" s="116"/>
      <c r="I72" s="163" t="str">
        <f>IFERROR(VLOOKUP(D72,DB!A:F,6,0),"")</f>
        <v/>
      </c>
      <c r="J72" s="163" t="str">
        <f>IFERROR(VLOOKUP(D72,DB!A:G,7,0),"")</f>
        <v/>
      </c>
      <c r="K72" s="19"/>
      <c r="L72" s="163"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3" t="str">
        <f>IFERROR(VLOOKUP(D73,DB!A:K,11,0),"")</f>
        <v/>
      </c>
      <c r="C73" s="18"/>
      <c r="D73" s="18"/>
      <c r="E73" s="115"/>
      <c r="F73" s="116"/>
      <c r="G73" s="117">
        <f ca="1">IFERROR(NOW()-F73,"-")</f>
        <v>45955.540382523148</v>
      </c>
      <c r="H73" s="116"/>
      <c r="I73" s="163" t="str">
        <f>IFERROR(VLOOKUP(D73,DB!A:F,6,0),"")</f>
        <v/>
      </c>
      <c r="J73" s="163" t="str">
        <f>IFERROR(VLOOKUP(D73,DB!A:G,7,0),"")</f>
        <v/>
      </c>
      <c r="K73" s="19"/>
      <c r="L73" s="163"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3" t="str">
        <f>IFERROR(VLOOKUP(D74,DB!A:K,11,0),"")</f>
        <v/>
      </c>
      <c r="C74" s="18"/>
      <c r="D74" s="18"/>
      <c r="E74" s="115"/>
      <c r="F74" s="116"/>
      <c r="G74" s="117">
        <f ca="1">IFERROR(NOW()-F74,"-")</f>
        <v>45955.540382523148</v>
      </c>
      <c r="H74" s="116"/>
      <c r="I74" s="163" t="str">
        <f>IFERROR(VLOOKUP(D74,DB!A:F,6,0),"")</f>
        <v/>
      </c>
      <c r="J74" s="163" t="str">
        <f>IFERROR(VLOOKUP(D74,DB!A:G,7,0),"")</f>
        <v/>
      </c>
      <c r="K74" s="19"/>
      <c r="L74" s="163"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3" t="str">
        <f>IFERROR(VLOOKUP(D75,DB!A:K,11,0),"")</f>
        <v/>
      </c>
      <c r="C75" s="18"/>
      <c r="D75" s="18"/>
      <c r="E75" s="115"/>
      <c r="F75" s="116"/>
      <c r="G75" s="117">
        <f ca="1">IFERROR(NOW()-F75,"-")</f>
        <v>45955.540382523148</v>
      </c>
      <c r="H75" s="116"/>
      <c r="I75" s="163" t="str">
        <f>IFERROR(VLOOKUP(D75,DB!A:F,6,0),"")</f>
        <v/>
      </c>
      <c r="J75" s="163" t="str">
        <f>IFERROR(VLOOKUP(D75,DB!A:G,7,0),"")</f>
        <v/>
      </c>
      <c r="K75" s="19"/>
      <c r="L75" s="163"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3" t="str">
        <f>IFERROR(VLOOKUP(D76,DB!A:K,11,0),"")</f>
        <v/>
      </c>
      <c r="C76" s="18"/>
      <c r="D76" s="18"/>
      <c r="E76" s="115"/>
      <c r="F76" s="116"/>
      <c r="G76" s="117">
        <f ca="1">IFERROR(NOW()-F76,"-")</f>
        <v>45955.540382523148</v>
      </c>
      <c r="H76" s="116"/>
      <c r="I76" s="163" t="str">
        <f>IFERROR(VLOOKUP(D76,DB!A:F,6,0),"")</f>
        <v/>
      </c>
      <c r="J76" s="163" t="str">
        <f>IFERROR(VLOOKUP(D76,DB!A:G,7,0),"")</f>
        <v/>
      </c>
      <c r="K76" s="19"/>
      <c r="L76" s="163"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3" t="str">
        <f>IFERROR(VLOOKUP(D77,DB!A:K,11,0),"")</f>
        <v/>
      </c>
      <c r="C77" s="18"/>
      <c r="D77" s="18"/>
      <c r="E77" s="115"/>
      <c r="F77" s="116"/>
      <c r="G77" s="117">
        <f ca="1">IFERROR(NOW()-F77,"-")</f>
        <v>45955.540382523148</v>
      </c>
      <c r="H77" s="116"/>
      <c r="I77" s="163" t="str">
        <f>IFERROR(VLOOKUP(D77,DB!A:F,6,0),"")</f>
        <v/>
      </c>
      <c r="J77" s="163" t="str">
        <f>IFERROR(VLOOKUP(D77,DB!A:G,7,0),"")</f>
        <v/>
      </c>
      <c r="K77" s="19"/>
      <c r="L77" s="163"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3" t="str">
        <f>IFERROR(VLOOKUP(D78,DB!A:K,11,0),"")</f>
        <v/>
      </c>
      <c r="C78" s="18"/>
      <c r="D78" s="18"/>
      <c r="E78" s="115"/>
      <c r="F78" s="116"/>
      <c r="G78" s="117">
        <f ca="1">IFERROR(NOW()-F78,"-")</f>
        <v>45955.540382523148</v>
      </c>
      <c r="H78" s="116"/>
      <c r="I78" s="163" t="str">
        <f>IFERROR(VLOOKUP(D78,DB!A:F,6,0),"")</f>
        <v/>
      </c>
      <c r="J78" s="163" t="str">
        <f>IFERROR(VLOOKUP(D78,DB!A:G,7,0),"")</f>
        <v/>
      </c>
      <c r="K78" s="19"/>
      <c r="L78" s="163"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3" t="str">
        <f>IFERROR(VLOOKUP(D79,DB!A:K,11,0),"")</f>
        <v/>
      </c>
      <c r="C79" s="18"/>
      <c r="D79" s="18"/>
      <c r="E79" s="115"/>
      <c r="F79" s="116"/>
      <c r="G79" s="117">
        <f ca="1">IFERROR(NOW()-F79,"-")</f>
        <v>45955.540382523148</v>
      </c>
      <c r="H79" s="116"/>
      <c r="I79" s="163" t="str">
        <f>IFERROR(VLOOKUP(D79,DB!A:F,6,0),"")</f>
        <v/>
      </c>
      <c r="J79" s="163" t="str">
        <f>IFERROR(VLOOKUP(D79,DB!A:G,7,0),"")</f>
        <v/>
      </c>
      <c r="K79" s="19"/>
      <c r="L79" s="163"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3" t="str">
        <f>IFERROR(VLOOKUP(D80,DB!A:K,11,0),"")</f>
        <v/>
      </c>
      <c r="C80" s="18"/>
      <c r="D80" s="18"/>
      <c r="E80" s="115"/>
      <c r="F80" s="116"/>
      <c r="G80" s="117">
        <f ca="1">IFERROR(NOW()-F80,"-")</f>
        <v>45955.540382523148</v>
      </c>
      <c r="H80" s="116"/>
      <c r="I80" s="163" t="str">
        <f>IFERROR(VLOOKUP(D80,DB!A:F,6,0),"")</f>
        <v/>
      </c>
      <c r="J80" s="163" t="str">
        <f>IFERROR(VLOOKUP(D80,DB!A:G,7,0),"")</f>
        <v/>
      </c>
      <c r="K80" s="19"/>
      <c r="L80" s="163"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3" t="str">
        <f>IFERROR(VLOOKUP(D81,DB!A:K,11,0),"")</f>
        <v/>
      </c>
      <c r="C81" s="18"/>
      <c r="D81" s="18"/>
      <c r="E81" s="115"/>
      <c r="F81" s="116"/>
      <c r="G81" s="117">
        <f ca="1">IFERROR(NOW()-F81,"-")</f>
        <v>45955.540382523148</v>
      </c>
      <c r="H81" s="116"/>
      <c r="I81" s="163" t="str">
        <f>IFERROR(VLOOKUP(D81,DB!A:F,6,0),"")</f>
        <v/>
      </c>
      <c r="J81" s="163" t="str">
        <f>IFERROR(VLOOKUP(D81,DB!A:G,7,0),"")</f>
        <v/>
      </c>
      <c r="K81" s="19"/>
      <c r="L81" s="163"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3" t="str">
        <f>IFERROR(VLOOKUP(D82,DB!A:K,11,0),"")</f>
        <v/>
      </c>
      <c r="C82" s="18"/>
      <c r="D82" s="18"/>
      <c r="E82" s="115"/>
      <c r="F82" s="116"/>
      <c r="G82" s="117">
        <f ca="1">IFERROR(NOW()-F82,"-")</f>
        <v>45955.540382523148</v>
      </c>
      <c r="H82" s="116"/>
      <c r="I82" s="163" t="str">
        <f>IFERROR(VLOOKUP(D82,DB!A:F,6,0),"")</f>
        <v/>
      </c>
      <c r="J82" s="163" t="str">
        <f>IFERROR(VLOOKUP(D82,DB!A:G,7,0),"")</f>
        <v/>
      </c>
      <c r="K82" s="19"/>
      <c r="L82" s="163"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4"/>
      <c r="B83" s="165" t="str">
        <f>IFERROR(VLOOKUP(D83,DB!A:K,11,0),"")</f>
        <v/>
      </c>
      <c r="C83" s="166"/>
      <c r="D83" s="166"/>
      <c r="E83" s="167"/>
      <c r="F83" s="168"/>
      <c r="G83" s="169">
        <f ca="1">IFERROR(NOW()-F83,"-")</f>
        <v>45955.540382523148</v>
      </c>
      <c r="H83" s="168"/>
      <c r="I83" s="165" t="str">
        <f>IFERROR(VLOOKUP(D83,DB!A:F,6,0),"")</f>
        <v/>
      </c>
      <c r="J83" s="165" t="str">
        <f>IFERROR(VLOOKUP(D83,DB!A:G,7,0),"")</f>
        <v/>
      </c>
      <c r="K83" s="170"/>
      <c r="L83" s="165" t="str">
        <f>IFERROR(VLOOKUP(D83,DB!A:I,9,0),"")</f>
        <v/>
      </c>
      <c r="M83" s="166"/>
      <c r="N83" s="166"/>
      <c r="O83" s="166"/>
      <c r="P83" s="166"/>
      <c r="Q83" s="166"/>
      <c r="R83" s="166"/>
      <c r="S83" s="166"/>
      <c r="T83" s="166"/>
      <c r="U83" s="166"/>
      <c r="V83" s="166"/>
      <c r="W83" s="166"/>
      <c r="X83" s="166"/>
      <c r="Y83" s="166"/>
      <c r="Z83" s="166"/>
      <c r="AA83" s="166"/>
      <c r="AB83" s="166"/>
      <c r="AC83" s="166"/>
      <c r="AD83" s="166"/>
      <c r="AE83" s="166"/>
      <c r="AF83" s="166"/>
      <c r="AG83" s="166"/>
      <c r="AH83" s="166"/>
      <c r="AI83" s="166"/>
      <c r="AJ83" s="166"/>
      <c r="AK83" s="166"/>
      <c r="AL83" s="166"/>
      <c r="AM83" s="166"/>
      <c r="AN83" s="166"/>
      <c r="AO83" s="166"/>
      <c r="AP83" s="166"/>
      <c r="AQ83" s="166"/>
      <c r="AR83" s="166"/>
      <c r="AS83" s="166"/>
      <c r="AT83" s="166"/>
      <c r="AU83" s="166"/>
      <c r="AV83" s="166"/>
      <c r="AW83" s="166"/>
      <c r="AX83" s="166"/>
      <c r="AY83" s="166"/>
      <c r="AZ83" s="166"/>
      <c r="BA83" s="166"/>
      <c r="BB83" s="166"/>
      <c r="BC83" s="166"/>
      <c r="BD83" s="166"/>
      <c r="BE83" s="166"/>
      <c r="BF83" s="166"/>
      <c r="BG83" s="166"/>
      <c r="BH83" s="166"/>
      <c r="BI83" s="166"/>
      <c r="BJ83" s="166"/>
      <c r="BK83" s="166"/>
      <c r="BL83" s="166"/>
      <c r="BM83" s="166"/>
      <c r="BN83" s="166"/>
      <c r="BO83" s="166"/>
      <c r="BP83" s="166"/>
      <c r="BQ83" s="166"/>
      <c r="BR83" s="166"/>
      <c r="BS83" s="166"/>
      <c r="BT83" s="166"/>
      <c r="BU83" s="166"/>
      <c r="BV83" s="166"/>
      <c r="BW83" s="166"/>
      <c r="BX83" s="166"/>
      <c r="BY83" s="166"/>
      <c r="BZ83" s="166"/>
      <c r="CA83" s="166"/>
      <c r="CB83" s="166"/>
      <c r="CC83" s="166"/>
      <c r="CD83" s="166"/>
      <c r="CE83" s="166"/>
      <c r="CF83" s="166"/>
      <c r="CG83" s="166"/>
      <c r="CH83" s="166"/>
      <c r="CI83" s="166"/>
      <c r="CJ83" s="171"/>
    </row>
    <row r="84" spans="1:88" ht="31.5" customHeight="1">
      <c r="A84" s="114"/>
      <c r="B84" s="163" t="str">
        <f>IFERROR(VLOOKUP(D84,DB!A:K,11,0),"")</f>
        <v/>
      </c>
      <c r="C84" s="18"/>
      <c r="D84" s="18"/>
      <c r="E84" s="115"/>
      <c r="F84" s="116"/>
      <c r="G84" s="117">
        <f ca="1">IFERROR(NOW()-F84,"-")</f>
        <v>45955.540382523148</v>
      </c>
      <c r="H84" s="116"/>
      <c r="I84" s="163" t="str">
        <f>IFERROR(VLOOKUP(D84,DB!A:F,6,0),"")</f>
        <v/>
      </c>
      <c r="J84" s="163" t="str">
        <f>IFERROR(VLOOKUP(D84,DB!A:G,7,0),"")</f>
        <v/>
      </c>
      <c r="K84" s="19"/>
      <c r="L84" s="163"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3" t="str">
        <f>IFERROR(VLOOKUP(D85,DB!A:K,11,0),"")</f>
        <v/>
      </c>
      <c r="C85" s="18"/>
      <c r="D85" s="18"/>
      <c r="E85" s="115"/>
      <c r="F85" s="116"/>
      <c r="G85" s="117">
        <f ca="1">IFERROR(NOW()-F85,"-")</f>
        <v>45955.540382523148</v>
      </c>
      <c r="H85" s="116"/>
      <c r="I85" s="163" t="str">
        <f>IFERROR(VLOOKUP(D85,DB!A:F,6,0),"")</f>
        <v/>
      </c>
      <c r="J85" s="163" t="str">
        <f>IFERROR(VLOOKUP(D85,DB!A:G,7,0),"")</f>
        <v/>
      </c>
      <c r="K85" s="19"/>
      <c r="L85" s="163"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3" t="str">
        <f>IFERROR(VLOOKUP(D86,DB!A:K,11,0),"")</f>
        <v/>
      </c>
      <c r="C86" s="18"/>
      <c r="D86" s="18"/>
      <c r="E86" s="115"/>
      <c r="F86" s="116"/>
      <c r="G86" s="117">
        <f ca="1">IFERROR(NOW()-F86,"-")</f>
        <v>45955.540382523148</v>
      </c>
      <c r="H86" s="116"/>
      <c r="I86" s="163" t="str">
        <f>IFERROR(VLOOKUP(D86,DB!A:F,6,0),"")</f>
        <v/>
      </c>
      <c r="J86" s="163" t="str">
        <f>IFERROR(VLOOKUP(D86,DB!A:G,7,0),"")</f>
        <v/>
      </c>
      <c r="K86" s="19"/>
      <c r="L86" s="163"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3" t="str">
        <f>IFERROR(VLOOKUP(D87,DB!A:K,11,0),"")</f>
        <v/>
      </c>
      <c r="C87" s="18"/>
      <c r="D87" s="18"/>
      <c r="E87" s="115"/>
      <c r="F87" s="116"/>
      <c r="G87" s="117">
        <f ca="1">IFERROR(NOW()-F87,"-")</f>
        <v>45955.540382523148</v>
      </c>
      <c r="H87" s="116"/>
      <c r="I87" s="163" t="str">
        <f>IFERROR(VLOOKUP(D87,DB!A:F,6,0),"")</f>
        <v/>
      </c>
      <c r="J87" s="163" t="str">
        <f>IFERROR(VLOOKUP(D87,DB!A:G,7,0),"")</f>
        <v/>
      </c>
      <c r="K87" s="19"/>
      <c r="L87" s="163"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3" t="str">
        <f>IFERROR(VLOOKUP(D88,DB!A:K,11,0),"")</f>
        <v/>
      </c>
      <c r="C88" s="18"/>
      <c r="D88" s="18"/>
      <c r="E88" s="115"/>
      <c r="F88" s="116"/>
      <c r="G88" s="117">
        <f ca="1">IFERROR(NOW()-F88,"-")</f>
        <v>45955.540382523148</v>
      </c>
      <c r="H88" s="116"/>
      <c r="I88" s="163" t="str">
        <f>IFERROR(VLOOKUP(D88,DB!A:F,6,0),"")</f>
        <v/>
      </c>
      <c r="J88" s="163" t="str">
        <f>IFERROR(VLOOKUP(D88,DB!A:G,7,0),"")</f>
        <v/>
      </c>
      <c r="K88" s="19"/>
      <c r="L88" s="163"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3" t="str">
        <f>IFERROR(VLOOKUP(D89,DB!A:K,11,0),"")</f>
        <v/>
      </c>
      <c r="C89" s="18"/>
      <c r="D89" s="18"/>
      <c r="E89" s="115"/>
      <c r="F89" s="116"/>
      <c r="G89" s="117">
        <f ca="1">IFERROR(NOW()-F89,"-")</f>
        <v>45955.540382523148</v>
      </c>
      <c r="H89" s="116"/>
      <c r="I89" s="163" t="str">
        <f>IFERROR(VLOOKUP(D89,DB!A:F,6,0),"")</f>
        <v/>
      </c>
      <c r="J89" s="163" t="str">
        <f>IFERROR(VLOOKUP(D89,DB!A:G,7,0),"")</f>
        <v/>
      </c>
      <c r="K89" s="19"/>
      <c r="L89" s="163"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3" t="str">
        <f>IFERROR(VLOOKUP(D90,DB!A:K,11,0),"")</f>
        <v/>
      </c>
      <c r="C90" s="18"/>
      <c r="D90" s="18"/>
      <c r="E90" s="115"/>
      <c r="F90" s="116"/>
      <c r="G90" s="117">
        <f ca="1">IFERROR(NOW()-F90,"-")</f>
        <v>45955.540382523148</v>
      </c>
      <c r="H90" s="116"/>
      <c r="I90" s="163" t="str">
        <f>IFERROR(VLOOKUP(D90,DB!A:F,6,0),"")</f>
        <v/>
      </c>
      <c r="J90" s="163" t="str">
        <f>IFERROR(VLOOKUP(D90,DB!A:G,7,0),"")</f>
        <v/>
      </c>
      <c r="K90" s="19"/>
      <c r="L90" s="163"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3" t="str">
        <f>IFERROR(VLOOKUP(D91,DB!A:K,11,0),"")</f>
        <v/>
      </c>
      <c r="C91" s="18"/>
      <c r="D91" s="18"/>
      <c r="E91" s="115"/>
      <c r="F91" s="116"/>
      <c r="G91" s="117">
        <f ca="1">IFERROR(NOW()-F91,"-")</f>
        <v>45955.540382523148</v>
      </c>
      <c r="H91" s="116"/>
      <c r="I91" s="163" t="str">
        <f>IFERROR(VLOOKUP(D91,DB!A:F,6,0),"")</f>
        <v/>
      </c>
      <c r="J91" s="163" t="str">
        <f>IFERROR(VLOOKUP(D91,DB!A:G,7,0),"")</f>
        <v/>
      </c>
      <c r="K91" s="19"/>
      <c r="L91" s="163"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3" t="str">
        <f>IFERROR(VLOOKUP(D92,DB!A:K,11,0),"")</f>
        <v/>
      </c>
      <c r="C92" s="18"/>
      <c r="D92" s="18"/>
      <c r="E92" s="115"/>
      <c r="F92" s="116"/>
      <c r="G92" s="117">
        <f ca="1">IFERROR(NOW()-F92,"-")</f>
        <v>45955.540382523148</v>
      </c>
      <c r="H92" s="116"/>
      <c r="I92" s="163" t="str">
        <f>IFERROR(VLOOKUP(D92,DB!A:F,6,0),"")</f>
        <v/>
      </c>
      <c r="J92" s="163" t="str">
        <f>IFERROR(VLOOKUP(D92,DB!A:G,7,0),"")</f>
        <v/>
      </c>
      <c r="K92" s="19"/>
      <c r="L92" s="163"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3" t="str">
        <f>IFERROR(VLOOKUP(D93,DB!A:K,11,0),"")</f>
        <v/>
      </c>
      <c r="C93" s="18"/>
      <c r="D93" s="18"/>
      <c r="E93" s="115"/>
      <c r="F93" s="116"/>
      <c r="G93" s="117">
        <f ca="1">IFERROR(NOW()-F93,"-")</f>
        <v>45955.540382523148</v>
      </c>
      <c r="H93" s="116"/>
      <c r="I93" s="163" t="str">
        <f>IFERROR(VLOOKUP(D93,DB!A:F,6,0),"")</f>
        <v/>
      </c>
      <c r="J93" s="163" t="str">
        <f>IFERROR(VLOOKUP(D93,DB!A:G,7,0),"")</f>
        <v/>
      </c>
      <c r="K93" s="19"/>
      <c r="L93" s="163"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3" t="str">
        <f>IFERROR(VLOOKUP(D94,DB!A:K,11,0),"")</f>
        <v/>
      </c>
      <c r="C94" s="18"/>
      <c r="D94" s="18"/>
      <c r="E94" s="115"/>
      <c r="F94" s="116"/>
      <c r="G94" s="117">
        <f ca="1">IFERROR(NOW()-F94,"-")</f>
        <v>45955.540382523148</v>
      </c>
      <c r="H94" s="116"/>
      <c r="I94" s="163" t="str">
        <f>IFERROR(VLOOKUP(D94,DB!A:F,6,0),"")</f>
        <v/>
      </c>
      <c r="J94" s="163" t="str">
        <f>IFERROR(VLOOKUP(D94,DB!A:G,7,0),"")</f>
        <v/>
      </c>
      <c r="K94" s="19"/>
      <c r="L94" s="163"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3" t="str">
        <f>IFERROR(VLOOKUP(D95,DB!A:K,11,0),"")</f>
        <v/>
      </c>
      <c r="C95" s="18"/>
      <c r="D95" s="18"/>
      <c r="E95" s="115"/>
      <c r="F95" s="116"/>
      <c r="G95" s="117">
        <f ca="1">IFERROR(NOW()-F95,"-")</f>
        <v>45955.540382523148</v>
      </c>
      <c r="H95" s="116"/>
      <c r="I95" s="163" t="str">
        <f>IFERROR(VLOOKUP(D95,DB!A:F,6,0),"")</f>
        <v/>
      </c>
      <c r="J95" s="163" t="str">
        <f>IFERROR(VLOOKUP(D95,DB!A:G,7,0),"")</f>
        <v/>
      </c>
      <c r="K95" s="19"/>
      <c r="L95" s="163"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3" t="str">
        <f>IFERROR(VLOOKUP(D96,DB!A:K,11,0),"")</f>
        <v/>
      </c>
      <c r="C96" s="18"/>
      <c r="D96" s="18"/>
      <c r="E96" s="115"/>
      <c r="F96" s="116"/>
      <c r="G96" s="117">
        <f ca="1">IFERROR(NOW()-F96,"-")</f>
        <v>45955.540382523148</v>
      </c>
      <c r="H96" s="116"/>
      <c r="I96" s="163" t="str">
        <f>IFERROR(VLOOKUP(D96,DB!A:F,6,0),"")</f>
        <v/>
      </c>
      <c r="J96" s="163" t="str">
        <f>IFERROR(VLOOKUP(D96,DB!A:G,7,0),"")</f>
        <v/>
      </c>
      <c r="K96" s="19"/>
      <c r="L96" s="163"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3" t="str">
        <f>IFERROR(VLOOKUP(D97,DB!A:K,11,0),"")</f>
        <v/>
      </c>
      <c r="C97" s="18"/>
      <c r="D97" s="18"/>
      <c r="E97" s="115"/>
      <c r="F97" s="116"/>
      <c r="G97" s="117">
        <f ca="1">IFERROR(NOW()-F97,"-")</f>
        <v>45955.540382523148</v>
      </c>
      <c r="H97" s="116"/>
      <c r="I97" s="163" t="str">
        <f>IFERROR(VLOOKUP(D97,DB!A:F,6,0),"")</f>
        <v/>
      </c>
      <c r="J97" s="163" t="str">
        <f>IFERROR(VLOOKUP(D97,DB!A:G,7,0),"")</f>
        <v/>
      </c>
      <c r="K97" s="19"/>
      <c r="L97" s="163"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3" t="str">
        <f>IFERROR(VLOOKUP(D98,DB!A:K,11,0),"")</f>
        <v/>
      </c>
      <c r="C98" s="18"/>
      <c r="D98" s="18"/>
      <c r="E98" s="115"/>
      <c r="F98" s="116"/>
      <c r="G98" s="117">
        <f ca="1">IFERROR(NOW()-F98,"-")</f>
        <v>45955.540382523148</v>
      </c>
      <c r="H98" s="116"/>
      <c r="I98" s="163" t="str">
        <f>IFERROR(VLOOKUP(D98,DB!A:F,6,0),"")</f>
        <v/>
      </c>
      <c r="J98" s="163" t="str">
        <f>IFERROR(VLOOKUP(D98,DB!A:G,7,0),"")</f>
        <v/>
      </c>
      <c r="K98" s="19"/>
      <c r="L98" s="163"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3" t="str">
        <f>IFERROR(VLOOKUP(D99,DB!A:K,11,0),"")</f>
        <v/>
      </c>
      <c r="C99" s="18"/>
      <c r="D99" s="18"/>
      <c r="E99" s="115"/>
      <c r="F99" s="116"/>
      <c r="G99" s="117">
        <f ca="1">IFERROR(NOW()-F99,"-")</f>
        <v>45955.540382523148</v>
      </c>
      <c r="H99" s="116"/>
      <c r="I99" s="163" t="str">
        <f>IFERROR(VLOOKUP(D99,DB!A:F,6,0),"")</f>
        <v/>
      </c>
      <c r="J99" s="163" t="str">
        <f>IFERROR(VLOOKUP(D99,DB!A:G,7,0),"")</f>
        <v/>
      </c>
      <c r="K99" s="19"/>
      <c r="L99" s="163"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3" t="str">
        <f>IFERROR(VLOOKUP(D100,DB!A:K,11,0),"")</f>
        <v/>
      </c>
      <c r="C100" s="18"/>
      <c r="D100" s="18"/>
      <c r="E100" s="115"/>
      <c r="F100" s="116"/>
      <c r="G100" s="117">
        <f ca="1">IFERROR(NOW()-F100,"-")</f>
        <v>45955.540382523148</v>
      </c>
      <c r="H100" s="116"/>
      <c r="I100" s="163" t="str">
        <f>IFERROR(VLOOKUP(D100,DB!A:F,6,0),"")</f>
        <v/>
      </c>
      <c r="J100" s="163" t="str">
        <f>IFERROR(VLOOKUP(D100,DB!A:G,7,0),"")</f>
        <v/>
      </c>
      <c r="K100" s="19"/>
      <c r="L100" s="163"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3" t="str">
        <f>IFERROR(VLOOKUP(D101,DB!A:K,11,0),"")</f>
        <v/>
      </c>
      <c r="C101" s="18"/>
      <c r="D101" s="18"/>
      <c r="E101" s="115"/>
      <c r="F101" s="116"/>
      <c r="G101" s="117">
        <f ca="1">IFERROR(NOW()-F101,"-")</f>
        <v>45955.540382523148</v>
      </c>
      <c r="H101" s="116"/>
      <c r="I101" s="163" t="str">
        <f>IFERROR(VLOOKUP(D101,DB!A:F,6,0),"")</f>
        <v/>
      </c>
      <c r="J101" s="163" t="str">
        <f>IFERROR(VLOOKUP(D101,DB!A:G,7,0),"")</f>
        <v/>
      </c>
      <c r="K101" s="19"/>
      <c r="L101" s="163"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3" t="str">
        <f>IFERROR(VLOOKUP(D102,DB!A:K,11,0),"")</f>
        <v/>
      </c>
      <c r="C102" s="18"/>
      <c r="D102" s="18"/>
      <c r="E102" s="115"/>
      <c r="F102" s="116"/>
      <c r="G102" s="117">
        <f ca="1">IFERROR(NOW()-F102,"-")</f>
        <v>45955.540382523148</v>
      </c>
      <c r="H102" s="116"/>
      <c r="I102" s="163" t="str">
        <f>IFERROR(VLOOKUP(D102,DB!A:F,6,0),"")</f>
        <v/>
      </c>
      <c r="J102" s="163" t="str">
        <f>IFERROR(VLOOKUP(D102,DB!A:G,7,0),"")</f>
        <v/>
      </c>
      <c r="K102" s="19"/>
      <c r="L102" s="163"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3" t="str">
        <f>IFERROR(VLOOKUP(D103,DB!A:K,11,0),"")</f>
        <v/>
      </c>
      <c r="C103" s="18"/>
      <c r="D103" s="18"/>
      <c r="E103" s="115"/>
      <c r="F103" s="116"/>
      <c r="G103" s="117">
        <f ca="1">IFERROR(NOW()-F103,"-")</f>
        <v>45955.540382523148</v>
      </c>
      <c r="H103" s="116"/>
      <c r="I103" s="163" t="str">
        <f>IFERROR(VLOOKUP(D103,DB!A:F,6,0),"")</f>
        <v/>
      </c>
      <c r="J103" s="163" t="str">
        <f>IFERROR(VLOOKUP(D103,DB!A:G,7,0),"")</f>
        <v/>
      </c>
      <c r="K103" s="19"/>
      <c r="L103" s="163"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3" t="str">
        <f>IFERROR(VLOOKUP(D104,DB!A:K,11,0),"")</f>
        <v/>
      </c>
      <c r="C104" s="18"/>
      <c r="D104" s="18"/>
      <c r="E104" s="115"/>
      <c r="F104" s="116"/>
      <c r="G104" s="117">
        <f ca="1">IFERROR(NOW()-F104,"-")</f>
        <v>45955.540382523148</v>
      </c>
      <c r="H104" s="116"/>
      <c r="I104" s="163" t="str">
        <f>IFERROR(VLOOKUP(D104,DB!A:F,6,0),"")</f>
        <v/>
      </c>
      <c r="J104" s="163" t="str">
        <f>IFERROR(VLOOKUP(D104,DB!A:G,7,0),"")</f>
        <v/>
      </c>
      <c r="K104" s="19"/>
      <c r="L104" s="163"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3" t="str">
        <f>IFERROR(VLOOKUP(D105,DB!A:K,11,0),"")</f>
        <v/>
      </c>
      <c r="C105" s="18"/>
      <c r="D105" s="18"/>
      <c r="E105" s="115"/>
      <c r="F105" s="116"/>
      <c r="G105" s="117">
        <f ca="1">IFERROR(NOW()-F105,"-")</f>
        <v>45955.540382523148</v>
      </c>
      <c r="H105" s="116"/>
      <c r="I105" s="163" t="str">
        <f>IFERROR(VLOOKUP(D105,DB!A:F,6,0),"")</f>
        <v/>
      </c>
      <c r="J105" s="163" t="str">
        <f>IFERROR(VLOOKUP(D105,DB!A:G,7,0),"")</f>
        <v/>
      </c>
      <c r="K105" s="19"/>
      <c r="L105" s="163"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3" t="str">
        <f>IFERROR(VLOOKUP(D106,DB!A:K,11,0),"")</f>
        <v/>
      </c>
      <c r="C106" s="18"/>
      <c r="D106" s="18"/>
      <c r="E106" s="115"/>
      <c r="F106" s="116"/>
      <c r="G106" s="117">
        <f ca="1">IFERROR(NOW()-F106,"-")</f>
        <v>45955.540382523148</v>
      </c>
      <c r="H106" s="116"/>
      <c r="I106" s="163" t="str">
        <f>IFERROR(VLOOKUP(D106,DB!A:F,6,0),"")</f>
        <v/>
      </c>
      <c r="J106" s="163" t="str">
        <f>IFERROR(VLOOKUP(D106,DB!A:G,7,0),"")</f>
        <v/>
      </c>
      <c r="K106" s="19"/>
      <c r="L106" s="163"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3" t="str">
        <f>IFERROR(VLOOKUP(D107,DB!A:K,11,0),"")</f>
        <v/>
      </c>
      <c r="C107" s="18"/>
      <c r="D107" s="18"/>
      <c r="E107" s="115"/>
      <c r="F107" s="116"/>
      <c r="G107" s="117">
        <f ca="1">IFERROR(NOW()-F107,"-")</f>
        <v>45955.540382523148</v>
      </c>
      <c r="H107" s="116"/>
      <c r="I107" s="163" t="str">
        <f>IFERROR(VLOOKUP(D107,DB!A:F,6,0),"")</f>
        <v/>
      </c>
      <c r="J107" s="163" t="str">
        <f>IFERROR(VLOOKUP(D107,DB!A:G,7,0),"")</f>
        <v/>
      </c>
      <c r="K107" s="19"/>
      <c r="L107" s="163"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3" t="str">
        <f>IFERROR(VLOOKUP(D108,DB!A:K,11,0),"")</f>
        <v/>
      </c>
      <c r="C108" s="18"/>
      <c r="D108" s="18"/>
      <c r="E108" s="115"/>
      <c r="F108" s="116"/>
      <c r="G108" s="117">
        <f ca="1">IFERROR(NOW()-F108,"-")</f>
        <v>45955.540382523148</v>
      </c>
      <c r="H108" s="116"/>
      <c r="I108" s="163" t="str">
        <f>IFERROR(VLOOKUP(D108,DB!A:F,6,0),"")</f>
        <v/>
      </c>
      <c r="J108" s="163" t="str">
        <f>IFERROR(VLOOKUP(D108,DB!A:G,7,0),"")</f>
        <v/>
      </c>
      <c r="K108" s="19"/>
      <c r="L108" s="163"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3" t="str">
        <f>IFERROR(VLOOKUP(D109,DB!A:K,11,0),"")</f>
        <v/>
      </c>
      <c r="C109" s="18"/>
      <c r="D109" s="18"/>
      <c r="E109" s="115"/>
      <c r="F109" s="116"/>
      <c r="G109" s="117">
        <f ca="1">IFERROR(NOW()-F109,"-")</f>
        <v>45955.540382523148</v>
      </c>
      <c r="H109" s="116"/>
      <c r="I109" s="163" t="str">
        <f>IFERROR(VLOOKUP(D109,DB!A:F,6,0),"")</f>
        <v/>
      </c>
      <c r="J109" s="163" t="str">
        <f>IFERROR(VLOOKUP(D109,DB!A:G,7,0),"")</f>
        <v/>
      </c>
      <c r="K109" s="19"/>
      <c r="L109" s="163"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3" t="str">
        <f>IFERROR(VLOOKUP(D110,DB!A:K,11,0),"")</f>
        <v/>
      </c>
      <c r="C110" s="18"/>
      <c r="D110" s="18"/>
      <c r="E110" s="115"/>
      <c r="F110" s="116"/>
      <c r="G110" s="117">
        <f ca="1">IFERROR(NOW()-F110,"-")</f>
        <v>45955.540382523148</v>
      </c>
      <c r="H110" s="116"/>
      <c r="I110" s="163" t="str">
        <f>IFERROR(VLOOKUP(D110,DB!A:F,6,0),"")</f>
        <v/>
      </c>
      <c r="J110" s="163" t="str">
        <f>IFERROR(VLOOKUP(D110,DB!A:G,7,0),"")</f>
        <v/>
      </c>
      <c r="K110" s="19"/>
      <c r="L110" s="163"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3" t="str">
        <f>IFERROR(VLOOKUP(D111,DB!A:K,11,0),"")</f>
        <v/>
      </c>
      <c r="C111" s="18"/>
      <c r="D111" s="18"/>
      <c r="E111" s="115"/>
      <c r="F111" s="116"/>
      <c r="G111" s="117">
        <f ca="1">IFERROR(NOW()-F111,"-")</f>
        <v>45955.540382523148</v>
      </c>
      <c r="H111" s="116"/>
      <c r="I111" s="163" t="str">
        <f>IFERROR(VLOOKUP(D111,DB!A:F,6,0),"")</f>
        <v/>
      </c>
      <c r="J111" s="163" t="str">
        <f>IFERROR(VLOOKUP(D111,DB!A:G,7,0),"")</f>
        <v/>
      </c>
      <c r="K111" s="19"/>
      <c r="L111" s="163"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3" t="str">
        <f>IFERROR(VLOOKUP(D112,DB!A:K,11,0),"")</f>
        <v/>
      </c>
      <c r="C112" s="18"/>
      <c r="D112" s="18"/>
      <c r="E112" s="115"/>
      <c r="F112" s="116"/>
      <c r="G112" s="117">
        <f ca="1">IFERROR(NOW()-F112,"-")</f>
        <v>45955.540382523148</v>
      </c>
      <c r="H112" s="116"/>
      <c r="I112" s="163" t="str">
        <f>IFERROR(VLOOKUP(D112,DB!A:F,6,0),"")</f>
        <v/>
      </c>
      <c r="J112" s="163" t="str">
        <f>IFERROR(VLOOKUP(D112,DB!A:G,7,0),"")</f>
        <v/>
      </c>
      <c r="K112" s="19"/>
      <c r="L112" s="163"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3" t="str">
        <f>IFERROR(VLOOKUP(D113,DB!A:K,11,0),"")</f>
        <v/>
      </c>
      <c r="C113" s="18"/>
      <c r="D113" s="18"/>
      <c r="E113" s="115"/>
      <c r="F113" s="116"/>
      <c r="G113" s="117">
        <f ca="1">IFERROR(NOW()-F113,"-")</f>
        <v>45955.540382523148</v>
      </c>
      <c r="H113" s="116"/>
      <c r="I113" s="163" t="str">
        <f>IFERROR(VLOOKUP(D113,DB!A:F,6,0),"")</f>
        <v/>
      </c>
      <c r="J113" s="163" t="str">
        <f>IFERROR(VLOOKUP(D113,DB!A:G,7,0),"")</f>
        <v/>
      </c>
      <c r="K113" s="19"/>
      <c r="L113" s="163"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3" t="str">
        <f>IFERROR(VLOOKUP(D114,DB!A:K,11,0),"")</f>
        <v/>
      </c>
      <c r="C114" s="18"/>
      <c r="D114" s="18"/>
      <c r="E114" s="115"/>
      <c r="F114" s="116"/>
      <c r="G114" s="117">
        <f ca="1">IFERROR(NOW()-F114,"-")</f>
        <v>45955.540382523148</v>
      </c>
      <c r="H114" s="116"/>
      <c r="I114" s="163" t="str">
        <f>IFERROR(VLOOKUP(D114,DB!A:F,6,0),"")</f>
        <v/>
      </c>
      <c r="J114" s="163" t="str">
        <f>IFERROR(VLOOKUP(D114,DB!A:G,7,0),"")</f>
        <v/>
      </c>
      <c r="K114" s="19"/>
      <c r="L114" s="163"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3" t="str">
        <f>IFERROR(VLOOKUP(D115,DB!A:K,11,0),"")</f>
        <v/>
      </c>
      <c r="C115" s="18"/>
      <c r="D115" s="18"/>
      <c r="E115" s="115"/>
      <c r="F115" s="116"/>
      <c r="G115" s="117">
        <f ca="1">IFERROR(NOW()-F115,"-")</f>
        <v>45955.540382523148</v>
      </c>
      <c r="H115" s="116"/>
      <c r="I115" s="163" t="str">
        <f>IFERROR(VLOOKUP(D115,DB!A:F,6,0),"")</f>
        <v/>
      </c>
      <c r="J115" s="163" t="str">
        <f>IFERROR(VLOOKUP(D115,DB!A:G,7,0),"")</f>
        <v/>
      </c>
      <c r="K115" s="19"/>
      <c r="L115" s="163"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3" t="str">
        <f>IFERROR(VLOOKUP(D116,DB!A:K,11,0),"")</f>
        <v/>
      </c>
      <c r="C116" s="18"/>
      <c r="D116" s="18"/>
      <c r="E116" s="115"/>
      <c r="F116" s="116"/>
      <c r="G116" s="117">
        <f ca="1">IFERROR(NOW()-F116,"-")</f>
        <v>45955.540382523148</v>
      </c>
      <c r="H116" s="116"/>
      <c r="I116" s="163" t="str">
        <f>IFERROR(VLOOKUP(D116,DB!A:F,6,0),"")</f>
        <v/>
      </c>
      <c r="J116" s="163" t="str">
        <f>IFERROR(VLOOKUP(D116,DB!A:G,7,0),"")</f>
        <v/>
      </c>
      <c r="K116" s="19"/>
      <c r="L116" s="163"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3" t="str">
        <f>IFERROR(VLOOKUP(D117,DB!A:K,11,0),"")</f>
        <v/>
      </c>
      <c r="C117" s="18"/>
      <c r="D117" s="18"/>
      <c r="E117" s="115"/>
      <c r="F117" s="116"/>
      <c r="G117" s="117">
        <f ca="1">IFERROR(NOW()-F117,"-")</f>
        <v>45955.540382523148</v>
      </c>
      <c r="H117" s="116"/>
      <c r="I117" s="163" t="str">
        <f>IFERROR(VLOOKUP(D117,DB!A:F,6,0),"")</f>
        <v/>
      </c>
      <c r="J117" s="163" t="str">
        <f>IFERROR(VLOOKUP(D117,DB!A:G,7,0),"")</f>
        <v/>
      </c>
      <c r="K117" s="19"/>
      <c r="L117" s="163"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3" t="str">
        <f>IFERROR(VLOOKUP(D118,DB!A:K,11,0),"")</f>
        <v/>
      </c>
      <c r="C118" s="18"/>
      <c r="D118" s="18"/>
      <c r="E118" s="115"/>
      <c r="F118" s="116"/>
      <c r="G118" s="117">
        <f ca="1">IFERROR(NOW()-F118,"-")</f>
        <v>45955.540382523148</v>
      </c>
      <c r="H118" s="116"/>
      <c r="I118" s="163" t="str">
        <f>IFERROR(VLOOKUP(D118,DB!A:F,6,0),"")</f>
        <v/>
      </c>
      <c r="J118" s="163" t="str">
        <f>IFERROR(VLOOKUP(D118,DB!A:G,7,0),"")</f>
        <v/>
      </c>
      <c r="K118" s="19"/>
      <c r="L118" s="163"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3" t="str">
        <f>IFERROR(VLOOKUP(D119,DB!A:K,11,0),"")</f>
        <v/>
      </c>
      <c r="C119" s="18"/>
      <c r="D119" s="18"/>
      <c r="E119" s="115"/>
      <c r="F119" s="116"/>
      <c r="G119" s="117">
        <f ca="1">IFERROR(NOW()-F119,"-")</f>
        <v>45955.540382523148</v>
      </c>
      <c r="H119" s="116"/>
      <c r="I119" s="163" t="str">
        <f>IFERROR(VLOOKUP(D119,DB!A:F,6,0),"")</f>
        <v/>
      </c>
      <c r="J119" s="163" t="str">
        <f>IFERROR(VLOOKUP(D119,DB!A:G,7,0),"")</f>
        <v/>
      </c>
      <c r="K119" s="19"/>
      <c r="L119" s="163"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3" t="str">
        <f>IFERROR(VLOOKUP(D120,DB!A:K,11,0),"")</f>
        <v/>
      </c>
      <c r="C120" s="18"/>
      <c r="D120" s="18"/>
      <c r="E120" s="115"/>
      <c r="F120" s="116"/>
      <c r="G120" s="117">
        <f ca="1">IFERROR(NOW()-F120,"-")</f>
        <v>45955.540382523148</v>
      </c>
      <c r="H120" s="116"/>
      <c r="I120" s="163" t="str">
        <f>IFERROR(VLOOKUP(D120,DB!A:F,6,0),"")</f>
        <v/>
      </c>
      <c r="J120" s="163" t="str">
        <f>IFERROR(VLOOKUP(D120,DB!A:G,7,0),"")</f>
        <v/>
      </c>
      <c r="K120" s="19"/>
      <c r="L120" s="163"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3" t="str">
        <f>IFERROR(VLOOKUP(D121,DB!A:K,11,0),"")</f>
        <v/>
      </c>
      <c r="C121" s="18"/>
      <c r="D121" s="18"/>
      <c r="E121" s="115"/>
      <c r="F121" s="116"/>
      <c r="G121" s="117">
        <f ca="1">IFERROR(NOW()-F121,"-")</f>
        <v>45955.540382523148</v>
      </c>
      <c r="H121" s="116"/>
      <c r="I121" s="163" t="str">
        <f>IFERROR(VLOOKUP(D121,DB!A:F,6,0),"")</f>
        <v/>
      </c>
      <c r="J121" s="163" t="str">
        <f>IFERROR(VLOOKUP(D121,DB!A:G,7,0),"")</f>
        <v/>
      </c>
      <c r="K121" s="19"/>
      <c r="L121" s="163"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3" t="str">
        <f>IFERROR(VLOOKUP(D122,DB!A:K,11,0),"")</f>
        <v/>
      </c>
      <c r="C122" s="18"/>
      <c r="D122" s="18"/>
      <c r="E122" s="115"/>
      <c r="F122" s="116"/>
      <c r="G122" s="117">
        <f ca="1">IFERROR(NOW()-F122,"-")</f>
        <v>45955.540382523148</v>
      </c>
      <c r="H122" s="116"/>
      <c r="I122" s="163" t="str">
        <f>IFERROR(VLOOKUP(D122,DB!A:F,6,0),"")</f>
        <v/>
      </c>
      <c r="J122" s="163" t="str">
        <f>IFERROR(VLOOKUP(D122,DB!A:G,7,0),"")</f>
        <v/>
      </c>
      <c r="K122" s="19"/>
      <c r="L122" s="163"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3" t="str">
        <f>IFERROR(VLOOKUP(D123,DB!A:K,11,0),"")</f>
        <v/>
      </c>
      <c r="C123" s="18"/>
      <c r="D123" s="18"/>
      <c r="E123" s="115"/>
      <c r="F123" s="116"/>
      <c r="G123" s="117">
        <f ca="1">IFERROR(NOW()-F123,"-")</f>
        <v>45955.540382523148</v>
      </c>
      <c r="H123" s="116"/>
      <c r="I123" s="163" t="str">
        <f>IFERROR(VLOOKUP(D123,DB!A:F,6,0),"")</f>
        <v/>
      </c>
      <c r="J123" s="163" t="str">
        <f>IFERROR(VLOOKUP(D123,DB!A:G,7,0),"")</f>
        <v/>
      </c>
      <c r="K123" s="19"/>
      <c r="L123" s="163"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3" t="str">
        <f>IFERROR(VLOOKUP(D124,DB!A:K,11,0),"")</f>
        <v/>
      </c>
      <c r="C124" s="18"/>
      <c r="D124" s="18"/>
      <c r="E124" s="115"/>
      <c r="F124" s="116"/>
      <c r="G124" s="117">
        <f ca="1">IFERROR(NOW()-F124,"-")</f>
        <v>45955.540382523148</v>
      </c>
      <c r="H124" s="116"/>
      <c r="I124" s="163" t="str">
        <f>IFERROR(VLOOKUP(D124,DB!A:F,6,0),"")</f>
        <v/>
      </c>
      <c r="J124" s="163" t="str">
        <f>IFERROR(VLOOKUP(D124,DB!A:G,7,0),"")</f>
        <v/>
      </c>
      <c r="K124" s="19"/>
      <c r="L124" s="163"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3" t="str">
        <f>IFERROR(VLOOKUP(D125,DB!A:K,11,0),"")</f>
        <v/>
      </c>
      <c r="C125" s="18"/>
      <c r="D125" s="18"/>
      <c r="E125" s="115"/>
      <c r="F125" s="116"/>
      <c r="G125" s="117">
        <f ca="1">IFERROR(NOW()-F125,"-")</f>
        <v>45955.540382523148</v>
      </c>
      <c r="H125" s="116"/>
      <c r="I125" s="163" t="str">
        <f>IFERROR(VLOOKUP(D125,DB!A:F,6,0),"")</f>
        <v/>
      </c>
      <c r="J125" s="163" t="str">
        <f>IFERROR(VLOOKUP(D125,DB!A:G,7,0),"")</f>
        <v/>
      </c>
      <c r="K125" s="19"/>
      <c r="L125" s="163"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3" t="str">
        <f>IFERROR(VLOOKUP(D126,DB!A:K,11,0),"")</f>
        <v/>
      </c>
      <c r="C126" s="18"/>
      <c r="D126" s="18"/>
      <c r="E126" s="115"/>
      <c r="F126" s="116"/>
      <c r="G126" s="117">
        <f ca="1">IFERROR(NOW()-F126,"-")</f>
        <v>45955.540382523148</v>
      </c>
      <c r="H126" s="116"/>
      <c r="I126" s="163" t="str">
        <f>IFERROR(VLOOKUP(D126,DB!A:F,6,0),"")</f>
        <v/>
      </c>
      <c r="J126" s="163" t="str">
        <f>IFERROR(VLOOKUP(D126,DB!A:G,7,0),"")</f>
        <v/>
      </c>
      <c r="K126" s="19"/>
      <c r="L126" s="163"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3" t="str">
        <f>IFERROR(VLOOKUP(D127,DB!A:K,11,0),"")</f>
        <v/>
      </c>
      <c r="C127" s="18"/>
      <c r="D127" s="18"/>
      <c r="E127" s="115"/>
      <c r="F127" s="116"/>
      <c r="G127" s="117">
        <f ca="1">IFERROR(NOW()-F127,"-")</f>
        <v>45955.540382523148</v>
      </c>
      <c r="H127" s="116"/>
      <c r="I127" s="163" t="str">
        <f>IFERROR(VLOOKUP(D127,DB!A:F,6,0),"")</f>
        <v/>
      </c>
      <c r="J127" s="163" t="str">
        <f>IFERROR(VLOOKUP(D127,DB!A:G,7,0),"")</f>
        <v/>
      </c>
      <c r="K127" s="19"/>
      <c r="L127" s="163"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3" t="str">
        <f>IFERROR(VLOOKUP(D128,DB!A:K,11,0),"")</f>
        <v/>
      </c>
      <c r="C128" s="18"/>
      <c r="D128" s="18"/>
      <c r="E128" s="115"/>
      <c r="F128" s="116"/>
      <c r="G128" s="117">
        <f ca="1">IFERROR(NOW()-F128,"-")</f>
        <v>45955.540382523148</v>
      </c>
      <c r="H128" s="116"/>
      <c r="I128" s="163" t="str">
        <f>IFERROR(VLOOKUP(D128,DB!A:F,6,0),"")</f>
        <v/>
      </c>
      <c r="J128" s="163" t="str">
        <f>IFERROR(VLOOKUP(D128,DB!A:G,7,0),"")</f>
        <v/>
      </c>
      <c r="K128" s="19"/>
      <c r="L128" s="163"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3" t="str">
        <f>IFERROR(VLOOKUP(D129,DB!A:K,11,0),"")</f>
        <v/>
      </c>
      <c r="C129" s="18"/>
      <c r="D129" s="18"/>
      <c r="E129" s="115"/>
      <c r="F129" s="116"/>
      <c r="G129" s="117">
        <f ca="1">IFERROR(NOW()-F129,"-")</f>
        <v>45955.540382523148</v>
      </c>
      <c r="H129" s="116"/>
      <c r="I129" s="163" t="str">
        <f>IFERROR(VLOOKUP(D129,DB!A:F,6,0),"")</f>
        <v/>
      </c>
      <c r="J129" s="163" t="str">
        <f>IFERROR(VLOOKUP(D129,DB!A:G,7,0),"")</f>
        <v/>
      </c>
      <c r="K129" s="19"/>
      <c r="L129" s="163"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3" t="str">
        <f>IFERROR(VLOOKUP(D130,DB!A:K,11,0),"")</f>
        <v/>
      </c>
      <c r="C130" s="18"/>
      <c r="D130" s="18"/>
      <c r="E130" s="115"/>
      <c r="F130" s="116"/>
      <c r="G130" s="117">
        <f ca="1">IFERROR(NOW()-F130,"-")</f>
        <v>45955.540382523148</v>
      </c>
      <c r="H130" s="116"/>
      <c r="I130" s="163" t="str">
        <f>IFERROR(VLOOKUP(D130,DB!A:F,6,0),"")</f>
        <v/>
      </c>
      <c r="J130" s="163" t="str">
        <f>IFERROR(VLOOKUP(D130,DB!A:G,7,0),"")</f>
        <v/>
      </c>
      <c r="K130" s="19"/>
      <c r="L130" s="163"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3" t="str">
        <f>IFERROR(VLOOKUP(D131,DB!A:K,11,0),"")</f>
        <v/>
      </c>
      <c r="C131" s="18"/>
      <c r="D131" s="18"/>
      <c r="E131" s="115"/>
      <c r="F131" s="116"/>
      <c r="G131" s="117">
        <f ca="1">IFERROR(NOW()-F131,"-")</f>
        <v>45955.540382523148</v>
      </c>
      <c r="H131" s="116"/>
      <c r="I131" s="163" t="str">
        <f>IFERROR(VLOOKUP(D131,DB!A:F,6,0),"")</f>
        <v/>
      </c>
      <c r="J131" s="163" t="str">
        <f>IFERROR(VLOOKUP(D131,DB!A:G,7,0),"")</f>
        <v/>
      </c>
      <c r="K131" s="19"/>
      <c r="L131" s="163"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3" t="str">
        <f>IFERROR(VLOOKUP(D132,DB!A:K,11,0),"")</f>
        <v/>
      </c>
      <c r="C132" s="18"/>
      <c r="D132" s="18"/>
      <c r="E132" s="115"/>
      <c r="F132" s="116"/>
      <c r="G132" s="117">
        <f ca="1">IFERROR(NOW()-F132,"-")</f>
        <v>45955.540382523148</v>
      </c>
      <c r="H132" s="116"/>
      <c r="I132" s="163" t="str">
        <f>IFERROR(VLOOKUP(D132,DB!A:F,6,0),"")</f>
        <v/>
      </c>
      <c r="J132" s="163" t="str">
        <f>IFERROR(VLOOKUP(D132,DB!A:G,7,0),"")</f>
        <v/>
      </c>
      <c r="K132" s="19"/>
      <c r="L132" s="163"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3" t="str">
        <f>IFERROR(VLOOKUP(D133,DB!A:K,11,0),"")</f>
        <v/>
      </c>
      <c r="C133" s="18"/>
      <c r="D133" s="18"/>
      <c r="E133" s="115"/>
      <c r="F133" s="116"/>
      <c r="G133" s="117">
        <f ca="1">IFERROR(NOW()-F133,"-")</f>
        <v>45955.540382523148</v>
      </c>
      <c r="H133" s="116"/>
      <c r="I133" s="163" t="str">
        <f>IFERROR(VLOOKUP(D133,DB!A:F,6,0),"")</f>
        <v/>
      </c>
      <c r="J133" s="163" t="str">
        <f>IFERROR(VLOOKUP(D133,DB!A:G,7,0),"")</f>
        <v/>
      </c>
      <c r="K133" s="19"/>
      <c r="L133" s="163"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3" t="str">
        <f>IFERROR(VLOOKUP(D134,DB!A:K,11,0),"")</f>
        <v/>
      </c>
      <c r="C134" s="18"/>
      <c r="D134" s="18"/>
      <c r="E134" s="115"/>
      <c r="F134" s="116"/>
      <c r="G134" s="117">
        <f ca="1">IFERROR(NOW()-F134,"-")</f>
        <v>45955.540382523148</v>
      </c>
      <c r="H134" s="116"/>
      <c r="I134" s="163" t="str">
        <f>IFERROR(VLOOKUP(D134,DB!A:F,6,0),"")</f>
        <v/>
      </c>
      <c r="J134" s="163" t="str">
        <f>IFERROR(VLOOKUP(D134,DB!A:G,7,0),"")</f>
        <v/>
      </c>
      <c r="K134" s="19"/>
      <c r="L134" s="163"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3" t="str">
        <f>IFERROR(VLOOKUP(D135,DB!A:K,11,0),"")</f>
        <v/>
      </c>
      <c r="C135" s="18"/>
      <c r="D135" s="18"/>
      <c r="E135" s="115"/>
      <c r="F135" s="116"/>
      <c r="G135" s="117">
        <f ca="1">IFERROR(NOW()-F135,"-")</f>
        <v>45955.540382523148</v>
      </c>
      <c r="H135" s="116"/>
      <c r="I135" s="163" t="str">
        <f>IFERROR(VLOOKUP(D135,DB!A:F,6,0),"")</f>
        <v/>
      </c>
      <c r="J135" s="163" t="str">
        <f>IFERROR(VLOOKUP(D135,DB!A:G,7,0),"")</f>
        <v/>
      </c>
      <c r="K135" s="19"/>
      <c r="L135" s="163"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3" t="str">
        <f>IFERROR(VLOOKUP(D136,DB!A:K,11,0),"")</f>
        <v/>
      </c>
      <c r="C136" s="18"/>
      <c r="D136" s="18"/>
      <c r="E136" s="115"/>
      <c r="F136" s="116"/>
      <c r="G136" s="117">
        <f ca="1">IFERROR(NOW()-F136,"-")</f>
        <v>45955.540382523148</v>
      </c>
      <c r="H136" s="116"/>
      <c r="I136" s="163" t="str">
        <f>IFERROR(VLOOKUP(D136,DB!A:F,6,0),"")</f>
        <v/>
      </c>
      <c r="J136" s="163" t="str">
        <f>IFERROR(VLOOKUP(D136,DB!A:G,7,0),"")</f>
        <v/>
      </c>
      <c r="K136" s="19"/>
      <c r="L136" s="163"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3" t="str">
        <f>IFERROR(VLOOKUP(D137,DB!A:K,11,0),"")</f>
        <v/>
      </c>
      <c r="C137" s="18"/>
      <c r="D137" s="18"/>
      <c r="E137" s="115"/>
      <c r="F137" s="116"/>
      <c r="G137" s="117">
        <f ca="1">IFERROR(NOW()-F137,"-")</f>
        <v>45955.540382523148</v>
      </c>
      <c r="H137" s="116"/>
      <c r="I137" s="163" t="str">
        <f>IFERROR(VLOOKUP(D137,DB!A:F,6,0),"")</f>
        <v/>
      </c>
      <c r="J137" s="163" t="str">
        <f>IFERROR(VLOOKUP(D137,DB!A:G,7,0),"")</f>
        <v/>
      </c>
      <c r="K137" s="19"/>
      <c r="L137" s="163"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3" t="str">
        <f>IFERROR(VLOOKUP(D138,DB!A:K,11,0),"")</f>
        <v/>
      </c>
      <c r="C138" s="18"/>
      <c r="D138" s="18"/>
      <c r="E138" s="115"/>
      <c r="F138" s="116"/>
      <c r="G138" s="117">
        <f ca="1">IFERROR(NOW()-F138,"-")</f>
        <v>45955.540382523148</v>
      </c>
      <c r="H138" s="116"/>
      <c r="I138" s="163" t="str">
        <f>IFERROR(VLOOKUP(D138,DB!A:F,6,0),"")</f>
        <v/>
      </c>
      <c r="J138" s="163" t="str">
        <f>IFERROR(VLOOKUP(D138,DB!A:G,7,0),"")</f>
        <v/>
      </c>
      <c r="K138" s="19"/>
      <c r="L138" s="163"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3" t="str">
        <f>IFERROR(VLOOKUP(D139,DB!A:K,11,0),"")</f>
        <v/>
      </c>
      <c r="C139" s="18"/>
      <c r="D139" s="18"/>
      <c r="E139" s="115"/>
      <c r="F139" s="116"/>
      <c r="G139" s="117">
        <f ca="1">IFERROR(NOW()-F139,"-")</f>
        <v>45955.540382523148</v>
      </c>
      <c r="H139" s="116"/>
      <c r="I139" s="163" t="str">
        <f>IFERROR(VLOOKUP(D139,DB!A:F,6,0),"")</f>
        <v/>
      </c>
      <c r="J139" s="163" t="str">
        <f>IFERROR(VLOOKUP(D139,DB!A:G,7,0),"")</f>
        <v/>
      </c>
      <c r="K139" s="19"/>
      <c r="L139" s="163"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3" t="str">
        <f>IFERROR(VLOOKUP(D140,DB!A:K,11,0),"")</f>
        <v/>
      </c>
      <c r="C140" s="18"/>
      <c r="D140" s="18"/>
      <c r="E140" s="115"/>
      <c r="F140" s="116"/>
      <c r="G140" s="117">
        <f ca="1">IFERROR(NOW()-F140,"-")</f>
        <v>45955.540382523148</v>
      </c>
      <c r="H140" s="116"/>
      <c r="I140" s="163" t="str">
        <f>IFERROR(VLOOKUP(D140,DB!A:F,6,0),"")</f>
        <v/>
      </c>
      <c r="J140" s="163" t="str">
        <f>IFERROR(VLOOKUP(D140,DB!A:G,7,0),"")</f>
        <v/>
      </c>
      <c r="K140" s="19"/>
      <c r="L140" s="163"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3" t="str">
        <f>IFERROR(VLOOKUP(D141,DB!A:K,11,0),"")</f>
        <v/>
      </c>
      <c r="C141" s="18"/>
      <c r="D141" s="18"/>
      <c r="E141" s="115"/>
      <c r="F141" s="116"/>
      <c r="G141" s="117">
        <f ca="1">IFERROR(NOW()-F141,"-")</f>
        <v>45955.540382523148</v>
      </c>
      <c r="H141" s="116"/>
      <c r="I141" s="163" t="str">
        <f>IFERROR(VLOOKUP(D141,DB!A:F,6,0),"")</f>
        <v/>
      </c>
      <c r="J141" s="163" t="str">
        <f>IFERROR(VLOOKUP(D141,DB!A:G,7,0),"")</f>
        <v/>
      </c>
      <c r="K141" s="19"/>
      <c r="L141" s="163"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3" t="str">
        <f>IFERROR(VLOOKUP(D142,DB!A:K,11,0),"")</f>
        <v/>
      </c>
      <c r="C142" s="18"/>
      <c r="D142" s="18"/>
      <c r="E142" s="115"/>
      <c r="F142" s="116"/>
      <c r="G142" s="117">
        <f ca="1">IFERROR(NOW()-F142,"-")</f>
        <v>45955.540382523148</v>
      </c>
      <c r="H142" s="116"/>
      <c r="I142" s="163" t="str">
        <f>IFERROR(VLOOKUP(D142,DB!A:F,6,0),"")</f>
        <v/>
      </c>
      <c r="J142" s="163" t="str">
        <f>IFERROR(VLOOKUP(D142,DB!A:G,7,0),"")</f>
        <v/>
      </c>
      <c r="K142" s="19"/>
      <c r="L142" s="163"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3" t="str">
        <f>IFERROR(VLOOKUP(D143,DB!A:K,11,0),"")</f>
        <v/>
      </c>
      <c r="C143" s="18"/>
      <c r="D143" s="18"/>
      <c r="E143" s="115"/>
      <c r="F143" s="116"/>
      <c r="G143" s="117">
        <f ca="1">IFERROR(NOW()-F143,"-")</f>
        <v>45955.540382523148</v>
      </c>
      <c r="H143" s="116"/>
      <c r="I143" s="163" t="str">
        <f>IFERROR(VLOOKUP(D143,DB!A:F,6,0),"")</f>
        <v/>
      </c>
      <c r="J143" s="163" t="str">
        <f>IFERROR(VLOOKUP(D143,DB!A:G,7,0),"")</f>
        <v/>
      </c>
      <c r="K143" s="19"/>
      <c r="L143" s="163"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3" t="str">
        <f>IFERROR(VLOOKUP(D144,DB!A:K,11,0),"")</f>
        <v/>
      </c>
      <c r="C144" s="18"/>
      <c r="D144" s="18"/>
      <c r="E144" s="115"/>
      <c r="F144" s="116"/>
      <c r="G144" s="117">
        <f ca="1">IFERROR(NOW()-F144,"-")</f>
        <v>45955.540382523148</v>
      </c>
      <c r="H144" s="116"/>
      <c r="I144" s="163" t="str">
        <f>IFERROR(VLOOKUP(D144,DB!A:F,6,0),"")</f>
        <v/>
      </c>
      <c r="J144" s="163" t="str">
        <f>IFERROR(VLOOKUP(D144,DB!A:G,7,0),"")</f>
        <v/>
      </c>
      <c r="K144" s="19"/>
      <c r="L144" s="163"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3" t="str">
        <f>IFERROR(VLOOKUP(D145,DB!A:K,11,0),"")</f>
        <v/>
      </c>
      <c r="C145" s="18"/>
      <c r="D145" s="18"/>
      <c r="E145" s="115"/>
      <c r="F145" s="116"/>
      <c r="G145" s="117">
        <f ca="1">IFERROR(NOW()-F145,"-")</f>
        <v>45955.540382523148</v>
      </c>
      <c r="H145" s="116"/>
      <c r="I145" s="163" t="str">
        <f>IFERROR(VLOOKUP(D145,DB!A:F,6,0),"")</f>
        <v/>
      </c>
      <c r="J145" s="163" t="str">
        <f>IFERROR(VLOOKUP(D145,DB!A:G,7,0),"")</f>
        <v/>
      </c>
      <c r="K145" s="19"/>
      <c r="L145" s="163"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3" t="str">
        <f>IFERROR(VLOOKUP(D146,DB!A:K,11,0),"")</f>
        <v/>
      </c>
      <c r="C146" s="18"/>
      <c r="D146" s="18"/>
      <c r="E146" s="115"/>
      <c r="F146" s="116"/>
      <c r="G146" s="117">
        <f ca="1">IFERROR(NOW()-F146,"-")</f>
        <v>45955.540382523148</v>
      </c>
      <c r="H146" s="116"/>
      <c r="I146" s="163" t="str">
        <f>IFERROR(VLOOKUP(D146,DB!A:F,6,0),"")</f>
        <v/>
      </c>
      <c r="J146" s="163" t="str">
        <f>IFERROR(VLOOKUP(D146,DB!A:G,7,0),"")</f>
        <v/>
      </c>
      <c r="K146" s="19"/>
      <c r="L146" s="163"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3" t="str">
        <f>IFERROR(VLOOKUP(D147,DB!A:K,11,0),"")</f>
        <v/>
      </c>
      <c r="C147" s="18"/>
      <c r="D147" s="18"/>
      <c r="E147" s="115"/>
      <c r="F147" s="116"/>
      <c r="G147" s="117">
        <f ca="1">IFERROR(NOW()-F147,"-")</f>
        <v>45955.540382523148</v>
      </c>
      <c r="H147" s="116"/>
      <c r="I147" s="163" t="str">
        <f>IFERROR(VLOOKUP(D147,DB!A:F,6,0),"")</f>
        <v/>
      </c>
      <c r="J147" s="163" t="str">
        <f>IFERROR(VLOOKUP(D147,DB!A:G,7,0),"")</f>
        <v/>
      </c>
      <c r="K147" s="19"/>
      <c r="L147" s="163"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3" t="str">
        <f>IFERROR(VLOOKUP(D148,DB!A:K,11,0),"")</f>
        <v/>
      </c>
      <c r="C148" s="18"/>
      <c r="D148" s="18"/>
      <c r="E148" s="115"/>
      <c r="F148" s="116"/>
      <c r="G148" s="117">
        <f ca="1">IFERROR(NOW()-F148,"-")</f>
        <v>45955.540382523148</v>
      </c>
      <c r="H148" s="116"/>
      <c r="I148" s="163" t="str">
        <f>IFERROR(VLOOKUP(D148,DB!A:F,6,0),"")</f>
        <v/>
      </c>
      <c r="J148" s="163" t="str">
        <f>IFERROR(VLOOKUP(D148,DB!A:G,7,0),"")</f>
        <v/>
      </c>
      <c r="K148" s="19"/>
      <c r="L148" s="163"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3" t="str">
        <f>IFERROR(VLOOKUP(D149,DB!A:K,11,0),"")</f>
        <v/>
      </c>
      <c r="C149" s="18"/>
      <c r="D149" s="18"/>
      <c r="E149" s="115"/>
      <c r="F149" s="116"/>
      <c r="G149" s="117">
        <f ca="1">IFERROR(NOW()-F149,"-")</f>
        <v>45955.540382523148</v>
      </c>
      <c r="H149" s="116"/>
      <c r="I149" s="163" t="str">
        <f>IFERROR(VLOOKUP(D149,DB!A:F,6,0),"")</f>
        <v/>
      </c>
      <c r="J149" s="163" t="str">
        <f>IFERROR(VLOOKUP(D149,DB!A:G,7,0),"")</f>
        <v/>
      </c>
      <c r="K149" s="19"/>
      <c r="L149" s="163"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3" t="str">
        <f>IFERROR(VLOOKUP(D150,DB!A:K,11,0),"")</f>
        <v/>
      </c>
      <c r="C150" s="18"/>
      <c r="D150" s="18"/>
      <c r="E150" s="115"/>
      <c r="F150" s="116"/>
      <c r="G150" s="117">
        <f ca="1">IFERROR(NOW()-F150,"-")</f>
        <v>45955.540382523148</v>
      </c>
      <c r="H150" s="116"/>
      <c r="I150" s="163" t="str">
        <f>IFERROR(VLOOKUP(D150,DB!A:F,6,0),"")</f>
        <v/>
      </c>
      <c r="J150" s="163" t="str">
        <f>IFERROR(VLOOKUP(D150,DB!A:G,7,0),"")</f>
        <v/>
      </c>
      <c r="K150" s="19"/>
      <c r="L150" s="163"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3" t="str">
        <f>IFERROR(VLOOKUP(D151,DB!A:K,11,0),"")</f>
        <v/>
      </c>
      <c r="C151" s="18"/>
      <c r="D151" s="18"/>
      <c r="E151" s="115"/>
      <c r="F151" s="116"/>
      <c r="G151" s="117">
        <f ca="1">IFERROR(NOW()-F151,"-")</f>
        <v>45955.540382523148</v>
      </c>
      <c r="H151" s="116"/>
      <c r="I151" s="163" t="str">
        <f>IFERROR(VLOOKUP(D151,DB!A:F,6,0),"")</f>
        <v/>
      </c>
      <c r="J151" s="163" t="str">
        <f>IFERROR(VLOOKUP(D151,DB!A:G,7,0),"")</f>
        <v/>
      </c>
      <c r="K151" s="19"/>
      <c r="L151" s="163"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3" t="str">
        <f>IFERROR(VLOOKUP(D152,DB!A:K,11,0),"")</f>
        <v/>
      </c>
      <c r="C152" s="18"/>
      <c r="D152" s="18"/>
      <c r="E152" s="115"/>
      <c r="F152" s="116"/>
      <c r="G152" s="117">
        <f ca="1">IFERROR(NOW()-F152,"-")</f>
        <v>45955.540382523148</v>
      </c>
      <c r="H152" s="116"/>
      <c r="I152" s="163" t="str">
        <f>IFERROR(VLOOKUP(D152,DB!A:F,6,0),"")</f>
        <v/>
      </c>
      <c r="J152" s="163" t="str">
        <f>IFERROR(VLOOKUP(D152,DB!A:G,7,0),"")</f>
        <v/>
      </c>
      <c r="K152" s="19"/>
      <c r="L152" s="163"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3" t="str">
        <f>IFERROR(VLOOKUP(D153,DB!A:K,11,0),"")</f>
        <v/>
      </c>
      <c r="C153" s="18"/>
      <c r="D153" s="18"/>
      <c r="E153" s="115"/>
      <c r="F153" s="116"/>
      <c r="G153" s="117">
        <f ca="1">IFERROR(NOW()-F153,"-")</f>
        <v>45955.540382523148</v>
      </c>
      <c r="H153" s="116"/>
      <c r="I153" s="163" t="str">
        <f>IFERROR(VLOOKUP(D153,DB!A:F,6,0),"")</f>
        <v/>
      </c>
      <c r="J153" s="163" t="str">
        <f>IFERROR(VLOOKUP(D153,DB!A:G,7,0),"")</f>
        <v/>
      </c>
      <c r="K153" s="19"/>
      <c r="L153" s="163"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3" t="str">
        <f>IFERROR(VLOOKUP(D154,DB!A:K,11,0),"")</f>
        <v/>
      </c>
      <c r="C154" s="18"/>
      <c r="D154" s="18"/>
      <c r="E154" s="115"/>
      <c r="F154" s="116"/>
      <c r="G154" s="117">
        <f ca="1">IFERROR(NOW()-F154,"-")</f>
        <v>45955.540382523148</v>
      </c>
      <c r="H154" s="116"/>
      <c r="I154" s="163" t="str">
        <f>IFERROR(VLOOKUP(D154,DB!A:F,6,0),"")</f>
        <v/>
      </c>
      <c r="J154" s="163" t="str">
        <f>IFERROR(VLOOKUP(D154,DB!A:G,7,0),"")</f>
        <v/>
      </c>
      <c r="K154" s="19"/>
      <c r="L154" s="163"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3" t="str">
        <f>IFERROR(VLOOKUP(D155,DB!A:K,11,0),"")</f>
        <v/>
      </c>
      <c r="C155" s="18"/>
      <c r="D155" s="18"/>
      <c r="E155" s="115"/>
      <c r="F155" s="116"/>
      <c r="G155" s="117">
        <f ca="1">IFERROR(NOW()-F155,"-")</f>
        <v>45955.540382523148</v>
      </c>
      <c r="H155" s="116"/>
      <c r="I155" s="163" t="str">
        <f>IFERROR(VLOOKUP(D155,DB!A:F,6,0),"")</f>
        <v/>
      </c>
      <c r="J155" s="163" t="str">
        <f>IFERROR(VLOOKUP(D155,DB!A:G,7,0),"")</f>
        <v/>
      </c>
      <c r="K155" s="19"/>
      <c r="L155" s="163"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3" t="str">
        <f>IFERROR(VLOOKUP(D156,DB!A:K,11,0),"")</f>
        <v/>
      </c>
      <c r="C156" s="18"/>
      <c r="D156" s="18"/>
      <c r="E156" s="115"/>
      <c r="F156" s="116"/>
      <c r="G156" s="117">
        <f ca="1">IFERROR(NOW()-F156,"-")</f>
        <v>45955.540382523148</v>
      </c>
      <c r="H156" s="116"/>
      <c r="I156" s="163" t="str">
        <f>IFERROR(VLOOKUP(D156,DB!A:F,6,0),"")</f>
        <v/>
      </c>
      <c r="J156" s="163" t="str">
        <f>IFERROR(VLOOKUP(D156,DB!A:G,7,0),"")</f>
        <v/>
      </c>
      <c r="K156" s="19"/>
      <c r="L156" s="163"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3" t="str">
        <f>IFERROR(VLOOKUP(D157,DB!A:K,11,0),"")</f>
        <v/>
      </c>
      <c r="C157" s="18"/>
      <c r="D157" s="18"/>
      <c r="E157" s="115"/>
      <c r="F157" s="116"/>
      <c r="G157" s="117">
        <f ca="1">IFERROR(NOW()-F157,"-")</f>
        <v>45955.540382523148</v>
      </c>
      <c r="H157" s="116"/>
      <c r="I157" s="163" t="str">
        <f>IFERROR(VLOOKUP(D157,DB!A:F,6,0),"")</f>
        <v/>
      </c>
      <c r="J157" s="163" t="str">
        <f>IFERROR(VLOOKUP(D157,DB!A:G,7,0),"")</f>
        <v/>
      </c>
      <c r="K157" s="19"/>
      <c r="L157" s="163"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3" t="str">
        <f>IFERROR(VLOOKUP(D158,DB!A:K,11,0),"")</f>
        <v/>
      </c>
      <c r="C158" s="18"/>
      <c r="D158" s="18"/>
      <c r="E158" s="115"/>
      <c r="F158" s="116"/>
      <c r="G158" s="117">
        <f ca="1">IFERROR(NOW()-F158,"-")</f>
        <v>45955.540382523148</v>
      </c>
      <c r="H158" s="116"/>
      <c r="I158" s="163" t="str">
        <f>IFERROR(VLOOKUP(D158,DB!A:F,6,0),"")</f>
        <v/>
      </c>
      <c r="J158" s="163" t="str">
        <f>IFERROR(VLOOKUP(D158,DB!A:G,7,0),"")</f>
        <v/>
      </c>
      <c r="K158" s="19"/>
      <c r="L158" s="163"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3" t="str">
        <f>IFERROR(VLOOKUP(D159,DB!A:K,11,0),"")</f>
        <v/>
      </c>
      <c r="C159" s="18"/>
      <c r="D159" s="18"/>
      <c r="E159" s="115"/>
      <c r="F159" s="116"/>
      <c r="G159" s="117">
        <f ca="1">IFERROR(NOW()-F159,"-")</f>
        <v>45955.540382523148</v>
      </c>
      <c r="H159" s="116"/>
      <c r="I159" s="163" t="str">
        <f>IFERROR(VLOOKUP(D159,DB!A:F,6,0),"")</f>
        <v/>
      </c>
      <c r="J159" s="163" t="str">
        <f>IFERROR(VLOOKUP(D159,DB!A:G,7,0),"")</f>
        <v/>
      </c>
      <c r="K159" s="19"/>
      <c r="L159" s="163"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3" t="str">
        <f>IFERROR(VLOOKUP(D160,DB!A:K,11,0),"")</f>
        <v/>
      </c>
      <c r="C160" s="18"/>
      <c r="D160" s="18"/>
      <c r="E160" s="115"/>
      <c r="F160" s="116"/>
      <c r="G160" s="117">
        <f ca="1">IFERROR(NOW()-F160,"-")</f>
        <v>45955.540382523148</v>
      </c>
      <c r="H160" s="116"/>
      <c r="I160" s="163" t="str">
        <f>IFERROR(VLOOKUP(D160,DB!A:F,6,0),"")</f>
        <v/>
      </c>
      <c r="J160" s="163" t="str">
        <f>IFERROR(VLOOKUP(D160,DB!A:G,7,0),"")</f>
        <v/>
      </c>
      <c r="K160" s="19"/>
      <c r="L160" s="163"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3" t="str">
        <f>IFERROR(VLOOKUP(D161,DB!A:K,11,0),"")</f>
        <v/>
      </c>
      <c r="C161" s="18"/>
      <c r="D161" s="18"/>
      <c r="E161" s="115"/>
      <c r="F161" s="116"/>
      <c r="G161" s="117">
        <f ca="1">IFERROR(NOW()-F161,"-")</f>
        <v>45955.540382523148</v>
      </c>
      <c r="H161" s="116"/>
      <c r="I161" s="163" t="str">
        <f>IFERROR(VLOOKUP(D161,DB!A:F,6,0),"")</f>
        <v/>
      </c>
      <c r="J161" s="163" t="str">
        <f>IFERROR(VLOOKUP(D161,DB!A:G,7,0),"")</f>
        <v/>
      </c>
      <c r="K161" s="19"/>
      <c r="L161" s="163"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3" t="str">
        <f>IFERROR(VLOOKUP(D162,DB!A:K,11,0),"")</f>
        <v/>
      </c>
      <c r="C162" s="18"/>
      <c r="D162" s="18"/>
      <c r="E162" s="115"/>
      <c r="F162" s="116"/>
      <c r="G162" s="117">
        <f ca="1">IFERROR(NOW()-F162,"-")</f>
        <v>45955.540382523148</v>
      </c>
      <c r="H162" s="116"/>
      <c r="I162" s="163" t="str">
        <f>IFERROR(VLOOKUP(D162,DB!A:F,6,0),"")</f>
        <v/>
      </c>
      <c r="J162" s="163" t="str">
        <f>IFERROR(VLOOKUP(D162,DB!A:G,7,0),"")</f>
        <v/>
      </c>
      <c r="K162" s="19"/>
      <c r="L162" s="163"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3" t="str">
        <f>IFERROR(VLOOKUP(D163,DB!A:K,11,0),"")</f>
        <v/>
      </c>
      <c r="C163" s="18"/>
      <c r="D163" s="18"/>
      <c r="E163" s="115"/>
      <c r="F163" s="116"/>
      <c r="G163" s="117">
        <f ca="1">IFERROR(NOW()-F163,"-")</f>
        <v>45955.540382523148</v>
      </c>
      <c r="H163" s="116"/>
      <c r="I163" s="163" t="str">
        <f>IFERROR(VLOOKUP(D163,DB!A:F,6,0),"")</f>
        <v/>
      </c>
      <c r="J163" s="163" t="str">
        <f>IFERROR(VLOOKUP(D163,DB!A:G,7,0),"")</f>
        <v/>
      </c>
      <c r="K163" s="19"/>
      <c r="L163" s="163"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3" t="str">
        <f>IFERROR(VLOOKUP(D164,DB!A:K,11,0),"")</f>
        <v/>
      </c>
      <c r="C164" s="18"/>
      <c r="D164" s="18"/>
      <c r="E164" s="115"/>
      <c r="F164" s="116"/>
      <c r="G164" s="117">
        <f ca="1">IFERROR(NOW()-F164,"-")</f>
        <v>45955.540382523148</v>
      </c>
      <c r="H164" s="116"/>
      <c r="I164" s="163" t="str">
        <f>IFERROR(VLOOKUP(D164,DB!A:F,6,0),"")</f>
        <v/>
      </c>
      <c r="J164" s="163" t="str">
        <f>IFERROR(VLOOKUP(D164,DB!A:G,7,0),"")</f>
        <v/>
      </c>
      <c r="K164" s="19"/>
      <c r="L164" s="163"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3" t="str">
        <f>IFERROR(VLOOKUP(D165,DB!A:K,11,0),"")</f>
        <v/>
      </c>
      <c r="C165" s="18"/>
      <c r="D165" s="18"/>
      <c r="E165" s="115"/>
      <c r="F165" s="116"/>
      <c r="G165" s="117">
        <f ca="1">IFERROR(NOW()-F165,"-")</f>
        <v>45955.540382523148</v>
      </c>
      <c r="H165" s="116"/>
      <c r="I165" s="163" t="str">
        <f>IFERROR(VLOOKUP(D165,DB!A:F,6,0),"")</f>
        <v/>
      </c>
      <c r="J165" s="163" t="str">
        <f>IFERROR(VLOOKUP(D165,DB!A:G,7,0),"")</f>
        <v/>
      </c>
      <c r="K165" s="19"/>
      <c r="L165" s="163"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3" t="str">
        <f>IFERROR(VLOOKUP(D166,DB!A:K,11,0),"")</f>
        <v/>
      </c>
      <c r="C166" s="18"/>
      <c r="D166" s="18"/>
      <c r="E166" s="115"/>
      <c r="F166" s="116"/>
      <c r="G166" s="117">
        <f ca="1">IFERROR(NOW()-F166,"-")</f>
        <v>45955.540382523148</v>
      </c>
      <c r="H166" s="116"/>
      <c r="I166" s="163" t="str">
        <f>IFERROR(VLOOKUP(D166,DB!A:F,6,0),"")</f>
        <v/>
      </c>
      <c r="J166" s="163" t="str">
        <f>IFERROR(VLOOKUP(D166,DB!A:G,7,0),"")</f>
        <v/>
      </c>
      <c r="K166" s="19"/>
      <c r="L166" s="163"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3" t="str">
        <f>IFERROR(VLOOKUP(D167,DB!A:K,11,0),"")</f>
        <v/>
      </c>
      <c r="C167" s="18"/>
      <c r="D167" s="18"/>
      <c r="E167" s="115"/>
      <c r="F167" s="116"/>
      <c r="G167" s="117">
        <f ca="1">IFERROR(NOW()-F167,"-")</f>
        <v>45955.540382523148</v>
      </c>
      <c r="H167" s="116"/>
      <c r="I167" s="163" t="str">
        <f>IFERROR(VLOOKUP(D167,DB!A:F,6,0),"")</f>
        <v/>
      </c>
      <c r="J167" s="163" t="str">
        <f>IFERROR(VLOOKUP(D167,DB!A:G,7,0),"")</f>
        <v/>
      </c>
      <c r="K167" s="19"/>
      <c r="L167" s="163"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3" t="str">
        <f>IFERROR(VLOOKUP(D168,DB!A:K,11,0),"")</f>
        <v/>
      </c>
      <c r="C168" s="18"/>
      <c r="D168" s="18"/>
      <c r="E168" s="115"/>
      <c r="F168" s="116"/>
      <c r="G168" s="117">
        <f ca="1">IFERROR(NOW()-F168,"-")</f>
        <v>45955.540382523148</v>
      </c>
      <c r="H168" s="116"/>
      <c r="I168" s="163" t="str">
        <f>IFERROR(VLOOKUP(D168,DB!A:F,6,0),"")</f>
        <v/>
      </c>
      <c r="J168" s="163" t="str">
        <f>IFERROR(VLOOKUP(D168,DB!A:G,7,0),"")</f>
        <v/>
      </c>
      <c r="K168" s="19"/>
      <c r="L168" s="163"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3" t="str">
        <f>IFERROR(VLOOKUP(D169,DB!A:K,11,0),"")</f>
        <v/>
      </c>
      <c r="C169" s="18"/>
      <c r="D169" s="18"/>
      <c r="E169" s="115"/>
      <c r="F169" s="116"/>
      <c r="G169" s="117">
        <f ca="1">IFERROR(NOW()-F169,"-")</f>
        <v>45955.540382523148</v>
      </c>
      <c r="H169" s="116"/>
      <c r="I169" s="163" t="str">
        <f>IFERROR(VLOOKUP(D169,DB!A:F,6,0),"")</f>
        <v/>
      </c>
      <c r="J169" s="163" t="str">
        <f>IFERROR(VLOOKUP(D169,DB!A:G,7,0),"")</f>
        <v/>
      </c>
      <c r="K169" s="19"/>
      <c r="L169" s="163"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3" t="str">
        <f>IFERROR(VLOOKUP(D170,DB!A:K,11,0),"")</f>
        <v/>
      </c>
      <c r="C170" s="18"/>
      <c r="D170" s="18"/>
      <c r="E170" s="115"/>
      <c r="F170" s="116"/>
      <c r="G170" s="117">
        <f ca="1">IFERROR(NOW()-F170,"-")</f>
        <v>45955.540382523148</v>
      </c>
      <c r="H170" s="116"/>
      <c r="I170" s="163" t="str">
        <f>IFERROR(VLOOKUP(D170,DB!A:F,6,0),"")</f>
        <v/>
      </c>
      <c r="J170" s="163" t="str">
        <f>IFERROR(VLOOKUP(D170,DB!A:G,7,0),"")</f>
        <v/>
      </c>
      <c r="K170" s="19"/>
      <c r="L170" s="163"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3" t="str">
        <f>IFERROR(VLOOKUP(D171,DB!A:K,11,0),"")</f>
        <v/>
      </c>
      <c r="C171" s="18"/>
      <c r="D171" s="18"/>
      <c r="E171" s="115"/>
      <c r="F171" s="116"/>
      <c r="G171" s="117">
        <f ca="1">IFERROR(NOW()-F171,"-")</f>
        <v>45955.540382523148</v>
      </c>
      <c r="H171" s="116"/>
      <c r="I171" s="163" t="str">
        <f>IFERROR(VLOOKUP(D171,DB!A:F,6,0),"")</f>
        <v/>
      </c>
      <c r="J171" s="163" t="str">
        <f>IFERROR(VLOOKUP(D171,DB!A:G,7,0),"")</f>
        <v/>
      </c>
      <c r="K171" s="19"/>
      <c r="L171" s="163"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3" t="str">
        <f>IFERROR(VLOOKUP(D172,DB!A:K,11,0),"")</f>
        <v/>
      </c>
      <c r="C172" s="18"/>
      <c r="D172" s="18"/>
      <c r="E172" s="115"/>
      <c r="F172" s="116"/>
      <c r="G172" s="117">
        <f ca="1">IFERROR(NOW()-F172,"-")</f>
        <v>45955.540382523148</v>
      </c>
      <c r="H172" s="116"/>
      <c r="I172" s="163" t="str">
        <f>IFERROR(VLOOKUP(D172,DB!A:F,6,0),"")</f>
        <v/>
      </c>
      <c r="J172" s="163" t="str">
        <f>IFERROR(VLOOKUP(D172,DB!A:G,7,0),"")</f>
        <v/>
      </c>
      <c r="K172" s="19"/>
      <c r="L172" s="163"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3" t="str">
        <f>IFERROR(VLOOKUP(D173,DB!A:K,11,0),"")</f>
        <v/>
      </c>
      <c r="C173" s="18"/>
      <c r="D173" s="18"/>
      <c r="E173" s="115"/>
      <c r="F173" s="116"/>
      <c r="G173" s="117">
        <f ca="1">IFERROR(NOW()-F173,"-")</f>
        <v>45955.540382523148</v>
      </c>
      <c r="H173" s="116"/>
      <c r="I173" s="163" t="str">
        <f>IFERROR(VLOOKUP(D173,DB!A:F,6,0),"")</f>
        <v/>
      </c>
      <c r="J173" s="163" t="str">
        <f>IFERROR(VLOOKUP(D173,DB!A:G,7,0),"")</f>
        <v/>
      </c>
      <c r="K173" s="19"/>
      <c r="L173" s="163"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3" t="str">
        <f>IFERROR(VLOOKUP(D174,DB!A:K,11,0),"")</f>
        <v/>
      </c>
      <c r="C174" s="18"/>
      <c r="D174" s="18"/>
      <c r="E174" s="115"/>
      <c r="F174" s="116"/>
      <c r="G174" s="117">
        <f ca="1">IFERROR(NOW()-F174,"-")</f>
        <v>45955.540382523148</v>
      </c>
      <c r="H174" s="116"/>
      <c r="I174" s="163" t="str">
        <f>IFERROR(VLOOKUP(D174,DB!A:F,6,0),"")</f>
        <v/>
      </c>
      <c r="J174" s="163" t="str">
        <f>IFERROR(VLOOKUP(D174,DB!A:G,7,0),"")</f>
        <v/>
      </c>
      <c r="K174" s="19"/>
      <c r="L174" s="163"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3" t="str">
        <f>IFERROR(VLOOKUP(D175,DB!A:K,11,0),"")</f>
        <v/>
      </c>
      <c r="C175" s="18"/>
      <c r="D175" s="18"/>
      <c r="E175" s="115"/>
      <c r="F175" s="116"/>
      <c r="G175" s="117">
        <f ca="1">IFERROR(NOW()-F175,"-")</f>
        <v>45955.540382523148</v>
      </c>
      <c r="H175" s="116"/>
      <c r="I175" s="163" t="str">
        <f>IFERROR(VLOOKUP(D175,DB!A:F,6,0),"")</f>
        <v/>
      </c>
      <c r="J175" s="163" t="str">
        <f>IFERROR(VLOOKUP(D175,DB!A:G,7,0),"")</f>
        <v/>
      </c>
      <c r="K175" s="19"/>
      <c r="L175" s="163"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3" t="str">
        <f>IFERROR(VLOOKUP(D176,DB!A:K,11,0),"")</f>
        <v/>
      </c>
      <c r="C176" s="18"/>
      <c r="D176" s="18"/>
      <c r="E176" s="115"/>
      <c r="F176" s="116"/>
      <c r="G176" s="117">
        <f ca="1">IFERROR(NOW()-F176,"-")</f>
        <v>45955.540382523148</v>
      </c>
      <c r="H176" s="116"/>
      <c r="I176" s="163" t="str">
        <f>IFERROR(VLOOKUP(D176,DB!A:F,6,0),"")</f>
        <v/>
      </c>
      <c r="J176" s="163" t="str">
        <f>IFERROR(VLOOKUP(D176,DB!A:G,7,0),"")</f>
        <v/>
      </c>
      <c r="K176" s="19"/>
      <c r="L176" s="163"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3" t="str">
        <f>IFERROR(VLOOKUP(D177,DB!A:K,11,0),"")</f>
        <v/>
      </c>
      <c r="C177" s="18"/>
      <c r="D177" s="18"/>
      <c r="E177" s="115"/>
      <c r="F177" s="116"/>
      <c r="G177" s="117">
        <f ca="1">IFERROR(NOW()-F177,"-")</f>
        <v>45955.540382523148</v>
      </c>
      <c r="H177" s="116"/>
      <c r="I177" s="163" t="str">
        <f>IFERROR(VLOOKUP(D177,DB!A:F,6,0),"")</f>
        <v/>
      </c>
      <c r="J177" s="163" t="str">
        <f>IFERROR(VLOOKUP(D177,DB!A:G,7,0),"")</f>
        <v/>
      </c>
      <c r="K177" s="19"/>
      <c r="L177" s="163"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3" t="str">
        <f>IFERROR(VLOOKUP(D178,DB!A:K,11,0),"")</f>
        <v/>
      </c>
      <c r="C178" s="18"/>
      <c r="D178" s="18"/>
      <c r="E178" s="115"/>
      <c r="F178" s="116"/>
      <c r="G178" s="117">
        <f ca="1">IFERROR(NOW()-F178,"-")</f>
        <v>45955.540382523148</v>
      </c>
      <c r="H178" s="116"/>
      <c r="I178" s="163" t="str">
        <f>IFERROR(VLOOKUP(D178,DB!A:F,6,0),"")</f>
        <v/>
      </c>
      <c r="J178" s="163" t="str">
        <f>IFERROR(VLOOKUP(D178,DB!A:G,7,0),"")</f>
        <v/>
      </c>
      <c r="K178" s="19"/>
      <c r="L178" s="163"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3" t="str">
        <f>IFERROR(VLOOKUP(D179,DB!A:K,11,0),"")</f>
        <v/>
      </c>
      <c r="C179" s="18"/>
      <c r="D179" s="18"/>
      <c r="E179" s="115"/>
      <c r="F179" s="116"/>
      <c r="G179" s="117">
        <f ca="1">IFERROR(NOW()-F179,"-")</f>
        <v>45955.540382523148</v>
      </c>
      <c r="H179" s="116"/>
      <c r="I179" s="163" t="str">
        <f>IFERROR(VLOOKUP(D179,DB!A:F,6,0),"")</f>
        <v/>
      </c>
      <c r="J179" s="163" t="str">
        <f>IFERROR(VLOOKUP(D179,DB!A:G,7,0),"")</f>
        <v/>
      </c>
      <c r="K179" s="19"/>
      <c r="L179" s="163"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3" t="str">
        <f>IFERROR(VLOOKUP(D180,DB!A:K,11,0),"")</f>
        <v/>
      </c>
      <c r="C180" s="18"/>
      <c r="D180" s="18"/>
      <c r="E180" s="115"/>
      <c r="F180" s="116"/>
      <c r="G180" s="117">
        <f ca="1">IFERROR(NOW()-F180,"-")</f>
        <v>45955.540382523148</v>
      </c>
      <c r="H180" s="116"/>
      <c r="I180" s="163" t="str">
        <f>IFERROR(VLOOKUP(D180,DB!A:F,6,0),"")</f>
        <v/>
      </c>
      <c r="J180" s="163" t="str">
        <f>IFERROR(VLOOKUP(D180,DB!A:G,7,0),"")</f>
        <v/>
      </c>
      <c r="K180" s="19"/>
      <c r="L180" s="163"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3" t="str">
        <f>IFERROR(VLOOKUP(D181,DB!A:K,11,0),"")</f>
        <v/>
      </c>
      <c r="C181" s="18"/>
      <c r="D181" s="18"/>
      <c r="E181" s="115"/>
      <c r="F181" s="116"/>
      <c r="G181" s="117">
        <f ca="1">IFERROR(NOW()-F181,"-")</f>
        <v>45955.540382523148</v>
      </c>
      <c r="H181" s="116"/>
      <c r="I181" s="163" t="str">
        <f>IFERROR(VLOOKUP(D181,DB!A:F,6,0),"")</f>
        <v/>
      </c>
      <c r="J181" s="163" t="str">
        <f>IFERROR(VLOOKUP(D181,DB!A:G,7,0),"")</f>
        <v/>
      </c>
      <c r="K181" s="19"/>
      <c r="L181" s="163"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3" t="str">
        <f>IFERROR(VLOOKUP(D182,DB!A:K,11,0),"")</f>
        <v/>
      </c>
      <c r="C182" s="18"/>
      <c r="D182" s="18"/>
      <c r="E182" s="115"/>
      <c r="F182" s="116"/>
      <c r="G182" s="117">
        <f ca="1">IFERROR(NOW()-F182,"-")</f>
        <v>45955.540382523148</v>
      </c>
      <c r="H182" s="116"/>
      <c r="I182" s="163" t="str">
        <f>IFERROR(VLOOKUP(D182,DB!A:F,6,0),"")</f>
        <v/>
      </c>
      <c r="J182" s="163" t="str">
        <f>IFERROR(VLOOKUP(D182,DB!A:G,7,0),"")</f>
        <v/>
      </c>
      <c r="K182" s="19"/>
      <c r="L182" s="163"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3" t="str">
        <f>IFERROR(VLOOKUP(D183,DB!A:K,11,0),"")</f>
        <v/>
      </c>
      <c r="C183" s="18"/>
      <c r="D183" s="18"/>
      <c r="E183" s="115"/>
      <c r="F183" s="116"/>
      <c r="G183" s="117">
        <f ca="1">IFERROR(NOW()-F183,"-")</f>
        <v>45955.540382523148</v>
      </c>
      <c r="H183" s="116"/>
      <c r="I183" s="163" t="str">
        <f>IFERROR(VLOOKUP(D183,DB!A:F,6,0),"")</f>
        <v/>
      </c>
      <c r="J183" s="163" t="str">
        <f>IFERROR(VLOOKUP(D183,DB!A:G,7,0),"")</f>
        <v/>
      </c>
      <c r="K183" s="19"/>
      <c r="L183" s="163"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3" t="str">
        <f>IFERROR(VLOOKUP(D184,DB!A:K,11,0),"")</f>
        <v/>
      </c>
      <c r="C184" s="18"/>
      <c r="D184" s="18"/>
      <c r="E184" s="115"/>
      <c r="F184" s="116"/>
      <c r="G184" s="117">
        <f ca="1">IFERROR(NOW()-F184,"-")</f>
        <v>45955.540382523148</v>
      </c>
      <c r="H184" s="116"/>
      <c r="I184" s="163" t="str">
        <f>IFERROR(VLOOKUP(D184,DB!A:F,6,0),"")</f>
        <v/>
      </c>
      <c r="J184" s="163" t="str">
        <f>IFERROR(VLOOKUP(D184,DB!A:G,7,0),"")</f>
        <v/>
      </c>
      <c r="K184" s="19"/>
      <c r="L184" s="163"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3" t="str">
        <f>IFERROR(VLOOKUP(D185,DB!A:K,11,0),"")</f>
        <v/>
      </c>
      <c r="C185" s="18"/>
      <c r="D185" s="18"/>
      <c r="E185" s="115"/>
      <c r="F185" s="116"/>
      <c r="G185" s="117">
        <f ca="1">IFERROR(NOW()-F185,"-")</f>
        <v>45955.540382523148</v>
      </c>
      <c r="H185" s="116"/>
      <c r="I185" s="163" t="str">
        <f>IFERROR(VLOOKUP(D185,DB!A:F,6,0),"")</f>
        <v/>
      </c>
      <c r="J185" s="163" t="str">
        <f>IFERROR(VLOOKUP(D185,DB!A:G,7,0),"")</f>
        <v/>
      </c>
      <c r="K185" s="19"/>
      <c r="L185" s="163"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3" t="str">
        <f>IFERROR(VLOOKUP(D186,DB!A:K,11,0),"")</f>
        <v/>
      </c>
      <c r="C186" s="18"/>
      <c r="D186" s="18"/>
      <c r="E186" s="115"/>
      <c r="F186" s="116"/>
      <c r="G186" s="117">
        <f ca="1">IFERROR(NOW()-F186,"-")</f>
        <v>45955.540382523148</v>
      </c>
      <c r="H186" s="116"/>
      <c r="I186" s="163" t="str">
        <f>IFERROR(VLOOKUP(D186,DB!A:F,6,0),"")</f>
        <v/>
      </c>
      <c r="J186" s="163" t="str">
        <f>IFERROR(VLOOKUP(D186,DB!A:G,7,0),"")</f>
        <v/>
      </c>
      <c r="K186" s="19"/>
      <c r="L186" s="163"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3" t="str">
        <f>IFERROR(VLOOKUP(D187,DB!A:K,11,0),"")</f>
        <v/>
      </c>
      <c r="C187" s="18"/>
      <c r="D187" s="18"/>
      <c r="E187" s="115"/>
      <c r="F187" s="116"/>
      <c r="G187" s="117">
        <f ca="1">IFERROR(NOW()-F187,"-")</f>
        <v>45955.540382523148</v>
      </c>
      <c r="H187" s="116"/>
      <c r="I187" s="163" t="str">
        <f>IFERROR(VLOOKUP(D187,DB!A:F,6,0),"")</f>
        <v/>
      </c>
      <c r="J187" s="163" t="str">
        <f>IFERROR(VLOOKUP(D187,DB!A:G,7,0),"")</f>
        <v/>
      </c>
      <c r="K187" s="19"/>
      <c r="L187" s="163"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3" t="str">
        <f>IFERROR(VLOOKUP(D188,DB!A:K,11,0),"")</f>
        <v/>
      </c>
      <c r="C188" s="18"/>
      <c r="D188" s="18"/>
      <c r="E188" s="115"/>
      <c r="F188" s="116"/>
      <c r="G188" s="117">
        <f ca="1">IFERROR(NOW()-F188,"-")</f>
        <v>45955.540382523148</v>
      </c>
      <c r="H188" s="116"/>
      <c r="I188" s="163" t="str">
        <f>IFERROR(VLOOKUP(D188,DB!A:F,6,0),"")</f>
        <v/>
      </c>
      <c r="J188" s="163" t="str">
        <f>IFERROR(VLOOKUP(D188,DB!A:G,7,0),"")</f>
        <v/>
      </c>
      <c r="K188" s="19"/>
      <c r="L188" s="163"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3" t="str">
        <f>IFERROR(VLOOKUP(D189,DB!A:K,11,0),"")</f>
        <v/>
      </c>
      <c r="C189" s="18"/>
      <c r="D189" s="18"/>
      <c r="E189" s="115"/>
      <c r="F189" s="116"/>
      <c r="G189" s="117">
        <f ca="1">IFERROR(NOW()-F189,"-")</f>
        <v>45955.540382523148</v>
      </c>
      <c r="H189" s="116"/>
      <c r="I189" s="163" t="str">
        <f>IFERROR(VLOOKUP(D189,DB!A:F,6,0),"")</f>
        <v/>
      </c>
      <c r="J189" s="163" t="str">
        <f>IFERROR(VLOOKUP(D189,DB!A:G,7,0),"")</f>
        <v/>
      </c>
      <c r="K189" s="19"/>
      <c r="L189" s="163"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3" t="str">
        <f>IFERROR(VLOOKUP(D190,DB!A:K,11,0),"")</f>
        <v/>
      </c>
      <c r="C190" s="18"/>
      <c r="D190" s="18"/>
      <c r="E190" s="115"/>
      <c r="F190" s="116"/>
      <c r="G190" s="117">
        <f ca="1">IFERROR(NOW()-F190,"-")</f>
        <v>45955.540382523148</v>
      </c>
      <c r="H190" s="116"/>
      <c r="I190" s="163" t="str">
        <f>IFERROR(VLOOKUP(D190,DB!A:F,6,0),"")</f>
        <v/>
      </c>
      <c r="J190" s="163" t="str">
        <f>IFERROR(VLOOKUP(D190,DB!A:G,7,0),"")</f>
        <v/>
      </c>
      <c r="K190" s="19"/>
      <c r="L190" s="163"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3" t="str">
        <f>IFERROR(VLOOKUP(D191,DB!A:K,11,0),"")</f>
        <v/>
      </c>
      <c r="C191" s="18"/>
      <c r="D191" s="18"/>
      <c r="E191" s="115"/>
      <c r="F191" s="116"/>
      <c r="G191" s="117">
        <f ca="1">IFERROR(NOW()-F191,"-")</f>
        <v>45955.540382523148</v>
      </c>
      <c r="H191" s="116"/>
      <c r="I191" s="163" t="str">
        <f>IFERROR(VLOOKUP(D191,DB!A:F,6,0),"")</f>
        <v/>
      </c>
      <c r="J191" s="163" t="str">
        <f>IFERROR(VLOOKUP(D191,DB!A:G,7,0),"")</f>
        <v/>
      </c>
      <c r="K191" s="19"/>
      <c r="L191" s="163"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3" t="str">
        <f>IFERROR(VLOOKUP(D192,DB!A:K,11,0),"")</f>
        <v/>
      </c>
      <c r="C192" s="18"/>
      <c r="D192" s="18"/>
      <c r="E192" s="115"/>
      <c r="F192" s="116"/>
      <c r="G192" s="117">
        <f ca="1">IFERROR(NOW()-F192,"-")</f>
        <v>45955.540382523148</v>
      </c>
      <c r="H192" s="116"/>
      <c r="I192" s="163" t="str">
        <f>IFERROR(VLOOKUP(D192,DB!A:F,6,0),"")</f>
        <v/>
      </c>
      <c r="J192" s="163" t="str">
        <f>IFERROR(VLOOKUP(D192,DB!A:G,7,0),"")</f>
        <v/>
      </c>
      <c r="K192" s="19"/>
      <c r="L192" s="163"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3" t="str">
        <f>IFERROR(VLOOKUP(D193,DB!A:K,11,0),"")</f>
        <v/>
      </c>
      <c r="C193" s="18"/>
      <c r="D193" s="18"/>
      <c r="E193" s="115"/>
      <c r="F193" s="116"/>
      <c r="G193" s="117">
        <f ca="1">IFERROR(NOW()-F193,"-")</f>
        <v>45955.540382523148</v>
      </c>
      <c r="H193" s="116"/>
      <c r="I193" s="163" t="str">
        <f>IFERROR(VLOOKUP(D193,DB!A:F,6,0),"")</f>
        <v/>
      </c>
      <c r="J193" s="163" t="str">
        <f>IFERROR(VLOOKUP(D193,DB!A:G,7,0),"")</f>
        <v/>
      </c>
      <c r="K193" s="19"/>
      <c r="L193" s="163"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3" t="str">
        <f>IFERROR(VLOOKUP(D194,DB!A:K,11,0),"")</f>
        <v/>
      </c>
      <c r="C194" s="18"/>
      <c r="D194" s="18"/>
      <c r="E194" s="115"/>
      <c r="F194" s="116"/>
      <c r="G194" s="117">
        <f ca="1">IFERROR(NOW()-F194,"-")</f>
        <v>45955.540382523148</v>
      </c>
      <c r="H194" s="116"/>
      <c r="I194" s="163" t="str">
        <f>IFERROR(VLOOKUP(D194,DB!A:F,6,0),"")</f>
        <v/>
      </c>
      <c r="J194" s="163" t="str">
        <f>IFERROR(VLOOKUP(D194,DB!A:G,7,0),"")</f>
        <v/>
      </c>
      <c r="K194" s="19"/>
      <c r="L194" s="163"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3" t="str">
        <f>IFERROR(VLOOKUP(D195,DB!A:K,11,0),"")</f>
        <v/>
      </c>
      <c r="C195" s="18"/>
      <c r="D195" s="18"/>
      <c r="E195" s="115"/>
      <c r="F195" s="116"/>
      <c r="G195" s="117">
        <f ca="1">IFERROR(NOW()-F195,"-")</f>
        <v>45955.540382523148</v>
      </c>
      <c r="H195" s="116"/>
      <c r="I195" s="163" t="str">
        <f>IFERROR(VLOOKUP(D195,DB!A:F,6,0),"")</f>
        <v/>
      </c>
      <c r="J195" s="163" t="str">
        <f>IFERROR(VLOOKUP(D195,DB!A:G,7,0),"")</f>
        <v/>
      </c>
      <c r="K195" s="19"/>
      <c r="L195" s="163"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3" t="str">
        <f>IFERROR(VLOOKUP(D196,DB!A:K,11,0),"")</f>
        <v/>
      </c>
      <c r="C196" s="18"/>
      <c r="D196" s="18"/>
      <c r="E196" s="115"/>
      <c r="F196" s="116"/>
      <c r="G196" s="117">
        <f ca="1">IFERROR(NOW()-F196,"-")</f>
        <v>45955.540382523148</v>
      </c>
      <c r="H196" s="116"/>
      <c r="I196" s="163" t="str">
        <f>IFERROR(VLOOKUP(D196,DB!A:F,6,0),"")</f>
        <v/>
      </c>
      <c r="J196" s="163" t="str">
        <f>IFERROR(VLOOKUP(D196,DB!A:G,7,0),"")</f>
        <v/>
      </c>
      <c r="K196" s="19"/>
      <c r="L196" s="163"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3" t="str">
        <f>IFERROR(VLOOKUP(D197,DB!A:K,11,0),"")</f>
        <v/>
      </c>
      <c r="C197" s="18"/>
      <c r="D197" s="18"/>
      <c r="E197" s="115"/>
      <c r="F197" s="116"/>
      <c r="G197" s="117">
        <f ca="1">IFERROR(NOW()-F197,"-")</f>
        <v>45955.540382523148</v>
      </c>
      <c r="H197" s="116"/>
      <c r="I197" s="163" t="str">
        <f>IFERROR(VLOOKUP(D197,DB!A:F,6,0),"")</f>
        <v/>
      </c>
      <c r="J197" s="163" t="str">
        <f>IFERROR(VLOOKUP(D197,DB!A:G,7,0),"")</f>
        <v/>
      </c>
      <c r="K197" s="19"/>
      <c r="L197" s="163"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3" t="str">
        <f>IFERROR(VLOOKUP(D198,DB!A:K,11,0),"")</f>
        <v/>
      </c>
      <c r="C198" s="18"/>
      <c r="D198" s="18"/>
      <c r="E198" s="115"/>
      <c r="F198" s="116"/>
      <c r="G198" s="117">
        <f ca="1">IFERROR(NOW()-F198,"-")</f>
        <v>45955.540382523148</v>
      </c>
      <c r="H198" s="116"/>
      <c r="I198" s="163" t="str">
        <f>IFERROR(VLOOKUP(D198,DB!A:F,6,0),"")</f>
        <v/>
      </c>
      <c r="J198" s="163" t="str">
        <f>IFERROR(VLOOKUP(D198,DB!A:G,7,0),"")</f>
        <v/>
      </c>
      <c r="K198" s="19"/>
      <c r="L198" s="163"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3" t="str">
        <f>IFERROR(VLOOKUP(D199,DB!A:K,11,0),"")</f>
        <v/>
      </c>
      <c r="C199" s="18"/>
      <c r="D199" s="18"/>
      <c r="E199" s="115"/>
      <c r="F199" s="116"/>
      <c r="G199" s="117">
        <f ca="1">IFERROR(NOW()-F199,"-")</f>
        <v>45955.540382523148</v>
      </c>
      <c r="H199" s="116"/>
      <c r="I199" s="163" t="str">
        <f>IFERROR(VLOOKUP(D199,DB!A:F,6,0),"")</f>
        <v/>
      </c>
      <c r="J199" s="163" t="str">
        <f>IFERROR(VLOOKUP(D199,DB!A:G,7,0),"")</f>
        <v/>
      </c>
      <c r="K199" s="19"/>
      <c r="L199" s="163"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3" t="str">
        <f>IFERROR(VLOOKUP(D200,DB!A:K,11,0),"")</f>
        <v/>
      </c>
      <c r="C200" s="18"/>
      <c r="D200" s="18"/>
      <c r="E200" s="115"/>
      <c r="F200" s="116"/>
      <c r="G200" s="117">
        <f ca="1">IFERROR(NOW()-F200,"-")</f>
        <v>45955.540382523148</v>
      </c>
      <c r="H200" s="116"/>
      <c r="I200" s="163" t="str">
        <f>IFERROR(VLOOKUP(D200,DB!A:F,6,0),"")</f>
        <v/>
      </c>
      <c r="J200" s="163" t="str">
        <f>IFERROR(VLOOKUP(D200,DB!A:G,7,0),"")</f>
        <v/>
      </c>
      <c r="K200" s="19"/>
      <c r="L200" s="163"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3" t="str">
        <f>IFERROR(VLOOKUP(D201,DB!A:K,11,0),"")</f>
        <v/>
      </c>
      <c r="C201" s="18"/>
      <c r="D201" s="18"/>
      <c r="E201" s="115"/>
      <c r="F201" s="116"/>
      <c r="G201" s="117">
        <f ca="1">IFERROR(NOW()-F201,"-")</f>
        <v>45955.540382523148</v>
      </c>
      <c r="H201" s="116"/>
      <c r="I201" s="163" t="str">
        <f>IFERROR(VLOOKUP(D201,DB!A:F,6,0),"")</f>
        <v/>
      </c>
      <c r="J201" s="163" t="str">
        <f>IFERROR(VLOOKUP(D201,DB!A:G,7,0),"")</f>
        <v/>
      </c>
      <c r="K201" s="19"/>
      <c r="L201" s="163"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3" t="str">
        <f>IFERROR(VLOOKUP(D202,DB!A:K,11,0),"")</f>
        <v/>
      </c>
      <c r="C202" s="18"/>
      <c r="D202" s="18"/>
      <c r="E202" s="115"/>
      <c r="F202" s="116"/>
      <c r="G202" s="117">
        <f ca="1">IFERROR(NOW()-F202,"-")</f>
        <v>45955.540382523148</v>
      </c>
      <c r="H202" s="116"/>
      <c r="I202" s="163" t="str">
        <f>IFERROR(VLOOKUP(D202,DB!A:F,6,0),"")</f>
        <v/>
      </c>
      <c r="J202" s="163" t="str">
        <f>IFERROR(VLOOKUP(D202,DB!A:G,7,0),"")</f>
        <v/>
      </c>
      <c r="K202" s="19"/>
      <c r="L202" s="163"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3" t="str">
        <f>IFERROR(VLOOKUP(D203,DB!A:K,11,0),"")</f>
        <v/>
      </c>
      <c r="C203" s="18"/>
      <c r="D203" s="18"/>
      <c r="E203" s="115"/>
      <c r="F203" s="116"/>
      <c r="G203" s="117">
        <f ca="1">IFERROR(NOW()-F203,"-")</f>
        <v>45955.540382523148</v>
      </c>
      <c r="H203" s="116"/>
      <c r="I203" s="163" t="str">
        <f>IFERROR(VLOOKUP(D203,DB!A:F,6,0),"")</f>
        <v/>
      </c>
      <c r="J203" s="163" t="str">
        <f>IFERROR(VLOOKUP(D203,DB!A:G,7,0),"")</f>
        <v/>
      </c>
      <c r="K203" s="19"/>
      <c r="L203" s="163"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3" t="str">
        <f>IFERROR(VLOOKUP(D204,DB!A:K,11,0),"")</f>
        <v/>
      </c>
      <c r="C204" s="18"/>
      <c r="D204" s="18"/>
      <c r="E204" s="115"/>
      <c r="F204" s="116"/>
      <c r="G204" s="117">
        <f ca="1">IFERROR(NOW()-F204,"-")</f>
        <v>45955.540382523148</v>
      </c>
      <c r="H204" s="116"/>
      <c r="I204" s="163" t="str">
        <f>IFERROR(VLOOKUP(D204,DB!A:F,6,0),"")</f>
        <v/>
      </c>
      <c r="J204" s="163" t="str">
        <f>IFERROR(VLOOKUP(D204,DB!A:G,7,0),"")</f>
        <v/>
      </c>
      <c r="K204" s="19"/>
      <c r="L204" s="163"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3" t="str">
        <f>IFERROR(VLOOKUP(D205,DB!A:K,11,0),"")</f>
        <v/>
      </c>
      <c r="C205" s="18"/>
      <c r="D205" s="18"/>
      <c r="E205" s="115"/>
      <c r="F205" s="116"/>
      <c r="G205" s="117">
        <f ca="1">IFERROR(NOW()-F205,"-")</f>
        <v>45955.540382523148</v>
      </c>
      <c r="H205" s="116"/>
      <c r="I205" s="163" t="str">
        <f>IFERROR(VLOOKUP(D205,DB!A:F,6,0),"")</f>
        <v/>
      </c>
      <c r="J205" s="163" t="str">
        <f>IFERROR(VLOOKUP(D205,DB!A:G,7,0),"")</f>
        <v/>
      </c>
      <c r="K205" s="19"/>
      <c r="L205" s="163"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3" t="str">
        <f>IFERROR(VLOOKUP(D206,DB!A:K,11,0),"")</f>
        <v/>
      </c>
      <c r="C206" s="18"/>
      <c r="D206" s="18"/>
      <c r="E206" s="115"/>
      <c r="F206" s="116"/>
      <c r="G206" s="117">
        <f ca="1">IFERROR(NOW()-F206,"-")</f>
        <v>45955.540382523148</v>
      </c>
      <c r="H206" s="116"/>
      <c r="I206" s="163" t="str">
        <f>IFERROR(VLOOKUP(D206,DB!A:F,6,0),"")</f>
        <v/>
      </c>
      <c r="J206" s="163" t="str">
        <f>IFERROR(VLOOKUP(D206,DB!A:G,7,0),"")</f>
        <v/>
      </c>
      <c r="K206" s="19"/>
      <c r="L206" s="163"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3" t="str">
        <f>IFERROR(VLOOKUP(D207,DB!A:K,11,0),"")</f>
        <v/>
      </c>
      <c r="C207" s="18"/>
      <c r="D207" s="18"/>
      <c r="E207" s="115"/>
      <c r="F207" s="116"/>
      <c r="G207" s="117">
        <f ca="1">IFERROR(NOW()-F207,"-")</f>
        <v>45955.540382523148</v>
      </c>
      <c r="H207" s="116"/>
      <c r="I207" s="163" t="str">
        <f>IFERROR(VLOOKUP(D207,DB!A:F,6,0),"")</f>
        <v/>
      </c>
      <c r="J207" s="163" t="str">
        <f>IFERROR(VLOOKUP(D207,DB!A:G,7,0),"")</f>
        <v/>
      </c>
      <c r="K207" s="19"/>
      <c r="L207" s="163"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3" t="str">
        <f>IFERROR(VLOOKUP(D208,DB!A:K,11,0),"")</f>
        <v/>
      </c>
      <c r="C208" s="18"/>
      <c r="D208" s="18"/>
      <c r="E208" s="115"/>
      <c r="F208" s="116"/>
      <c r="G208" s="117">
        <f ca="1">IFERROR(NOW()-F208,"-")</f>
        <v>45955.540382523148</v>
      </c>
      <c r="H208" s="116"/>
      <c r="I208" s="163" t="str">
        <f>IFERROR(VLOOKUP(D208,DB!A:F,6,0),"")</f>
        <v/>
      </c>
      <c r="J208" s="163" t="str">
        <f>IFERROR(VLOOKUP(D208,DB!A:G,7,0),"")</f>
        <v/>
      </c>
      <c r="K208" s="19"/>
      <c r="L208" s="163"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3" t="str">
        <f>IFERROR(VLOOKUP(D209,DB!A:K,11,0),"")</f>
        <v/>
      </c>
      <c r="C209" s="18"/>
      <c r="D209" s="18"/>
      <c r="E209" s="115"/>
      <c r="F209" s="116"/>
      <c r="G209" s="117">
        <f ca="1">IFERROR(NOW()-F209,"-")</f>
        <v>45955.540382523148</v>
      </c>
      <c r="H209" s="116"/>
      <c r="I209" s="163" t="str">
        <f>IFERROR(VLOOKUP(D209,DB!A:F,6,0),"")</f>
        <v/>
      </c>
      <c r="J209" s="163" t="str">
        <f>IFERROR(VLOOKUP(D209,DB!A:G,7,0),"")</f>
        <v/>
      </c>
      <c r="K209" s="19"/>
      <c r="L209" s="163"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3" t="str">
        <f>IFERROR(VLOOKUP(D210,DB!A:K,11,0),"")</f>
        <v/>
      </c>
      <c r="C210" s="18"/>
      <c r="D210" s="18"/>
      <c r="E210" s="115"/>
      <c r="F210" s="116"/>
      <c r="G210" s="117">
        <f ca="1">IFERROR(NOW()-F210,"-")</f>
        <v>45955.540382523148</v>
      </c>
      <c r="H210" s="116"/>
      <c r="I210" s="163" t="str">
        <f>IFERROR(VLOOKUP(D210,DB!A:F,6,0),"")</f>
        <v/>
      </c>
      <c r="J210" s="163" t="str">
        <f>IFERROR(VLOOKUP(D210,DB!A:G,7,0),"")</f>
        <v/>
      </c>
      <c r="K210" s="19"/>
      <c r="L210" s="163"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3" t="str">
        <f>IFERROR(VLOOKUP(D211,DB!A:K,11,0),"")</f>
        <v/>
      </c>
      <c r="C211" s="18"/>
      <c r="D211" s="18"/>
      <c r="E211" s="115"/>
      <c r="F211" s="116"/>
      <c r="G211" s="117">
        <f ca="1">IFERROR(NOW()-F211,"-")</f>
        <v>45955.540382523148</v>
      </c>
      <c r="H211" s="116"/>
      <c r="I211" s="163" t="str">
        <f>IFERROR(VLOOKUP(D211,DB!A:F,6,0),"")</f>
        <v/>
      </c>
      <c r="J211" s="163" t="str">
        <f>IFERROR(VLOOKUP(D211,DB!A:G,7,0),"")</f>
        <v/>
      </c>
      <c r="K211" s="19"/>
      <c r="L211" s="163"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3" t="str">
        <f>IFERROR(VLOOKUP(D212,DB!A:K,11,0),"")</f>
        <v/>
      </c>
      <c r="C212" s="18"/>
      <c r="D212" s="18"/>
      <c r="E212" s="115"/>
      <c r="F212" s="116"/>
      <c r="G212" s="117">
        <f ca="1">IFERROR(NOW()-F212,"-")</f>
        <v>45955.540382523148</v>
      </c>
      <c r="H212" s="116"/>
      <c r="I212" s="163" t="str">
        <f>IFERROR(VLOOKUP(D212,DB!A:F,6,0),"")</f>
        <v/>
      </c>
      <c r="J212" s="163" t="str">
        <f>IFERROR(VLOOKUP(D212,DB!A:G,7,0),"")</f>
        <v/>
      </c>
      <c r="K212" s="19"/>
      <c r="L212" s="163"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3" t="str">
        <f>IFERROR(VLOOKUP(D213,DB!A:K,11,0),"")</f>
        <v/>
      </c>
      <c r="C213" s="18"/>
      <c r="D213" s="18"/>
      <c r="E213" s="115"/>
      <c r="F213" s="116"/>
      <c r="G213" s="117">
        <f ca="1">IFERROR(NOW()-F213,"-")</f>
        <v>45955.540382523148</v>
      </c>
      <c r="H213" s="116"/>
      <c r="I213" s="163" t="str">
        <f>IFERROR(VLOOKUP(D213,DB!A:F,6,0),"")</f>
        <v/>
      </c>
      <c r="J213" s="163" t="str">
        <f>IFERROR(VLOOKUP(D213,DB!A:G,7,0),"")</f>
        <v/>
      </c>
      <c r="K213" s="19"/>
      <c r="L213" s="163"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3" t="str">
        <f>IFERROR(VLOOKUP(D214,DB!A:K,11,0),"")</f>
        <v/>
      </c>
      <c r="C214" s="18"/>
      <c r="D214" s="18"/>
      <c r="E214" s="115"/>
      <c r="F214" s="116"/>
      <c r="G214" s="117">
        <f ca="1">IFERROR(NOW()-F214,"-")</f>
        <v>45955.540382523148</v>
      </c>
      <c r="H214" s="116"/>
      <c r="I214" s="163" t="str">
        <f>IFERROR(VLOOKUP(D214,DB!A:F,6,0),"")</f>
        <v/>
      </c>
      <c r="J214" s="163" t="str">
        <f>IFERROR(VLOOKUP(D214,DB!A:G,7,0),"")</f>
        <v/>
      </c>
      <c r="K214" s="19"/>
      <c r="L214" s="163"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3" t="str">
        <f>IFERROR(VLOOKUP(D215,DB!A:K,11,0),"")</f>
        <v/>
      </c>
      <c r="C215" s="18"/>
      <c r="D215" s="18"/>
      <c r="E215" s="115"/>
      <c r="F215" s="116"/>
      <c r="G215" s="117">
        <f ca="1">IFERROR(NOW()-F215,"-")</f>
        <v>45955.540382523148</v>
      </c>
      <c r="H215" s="116"/>
      <c r="I215" s="163" t="str">
        <f>IFERROR(VLOOKUP(D215,DB!A:F,6,0),"")</f>
        <v/>
      </c>
      <c r="J215" s="163" t="str">
        <f>IFERROR(VLOOKUP(D215,DB!A:G,7,0),"")</f>
        <v/>
      </c>
      <c r="K215" s="19"/>
      <c r="L215" s="163"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3" t="str">
        <f>IFERROR(VLOOKUP(D216,DB!A:K,11,0),"")</f>
        <v/>
      </c>
      <c r="C216" s="18"/>
      <c r="D216" s="18"/>
      <c r="E216" s="115"/>
      <c r="F216" s="116"/>
      <c r="G216" s="117">
        <f ca="1">IFERROR(NOW()-F216,"-")</f>
        <v>45955.540382523148</v>
      </c>
      <c r="H216" s="116"/>
      <c r="I216" s="163" t="str">
        <f>IFERROR(VLOOKUP(D216,DB!A:F,6,0),"")</f>
        <v/>
      </c>
      <c r="J216" s="163" t="str">
        <f>IFERROR(VLOOKUP(D216,DB!A:G,7,0),"")</f>
        <v/>
      </c>
      <c r="K216" s="19"/>
      <c r="L216" s="163"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3" t="str">
        <f>IFERROR(VLOOKUP(D217,DB!A:K,11,0),"")</f>
        <v/>
      </c>
      <c r="C217" s="18"/>
      <c r="D217" s="18"/>
      <c r="E217" s="115"/>
      <c r="F217" s="116"/>
      <c r="G217" s="117">
        <f ca="1">IFERROR(NOW()-F217,"-")</f>
        <v>45955.540382523148</v>
      </c>
      <c r="H217" s="116"/>
      <c r="I217" s="163" t="str">
        <f>IFERROR(VLOOKUP(D217,DB!A:F,6,0),"")</f>
        <v/>
      </c>
      <c r="J217" s="163" t="str">
        <f>IFERROR(VLOOKUP(D217,DB!A:G,7,0),"")</f>
        <v/>
      </c>
      <c r="K217" s="19"/>
      <c r="L217" s="163"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3" t="str">
        <f>IFERROR(VLOOKUP(D218,DB!A:K,11,0),"")</f>
        <v/>
      </c>
      <c r="C218" s="18"/>
      <c r="D218" s="18"/>
      <c r="E218" s="115"/>
      <c r="F218" s="116"/>
      <c r="G218" s="117">
        <f ca="1">IFERROR(NOW()-F218,"-")</f>
        <v>45955.540382523148</v>
      </c>
      <c r="H218" s="116"/>
      <c r="I218" s="163" t="str">
        <f>IFERROR(VLOOKUP(D218,DB!A:F,6,0),"")</f>
        <v/>
      </c>
      <c r="J218" s="163" t="str">
        <f>IFERROR(VLOOKUP(D218,DB!A:G,7,0),"")</f>
        <v/>
      </c>
      <c r="K218" s="19"/>
      <c r="L218" s="163"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3" t="str">
        <f>IFERROR(VLOOKUP(D219,DB!A:K,11,0),"")</f>
        <v/>
      </c>
      <c r="C219" s="18"/>
      <c r="D219" s="18"/>
      <c r="E219" s="115"/>
      <c r="F219" s="116"/>
      <c r="G219" s="117">
        <f ca="1">IFERROR(NOW()-F219,"-")</f>
        <v>45955.540382523148</v>
      </c>
      <c r="H219" s="116"/>
      <c r="I219" s="163" t="str">
        <f>IFERROR(VLOOKUP(D219,DB!A:F,6,0),"")</f>
        <v/>
      </c>
      <c r="J219" s="163" t="str">
        <f>IFERROR(VLOOKUP(D219,DB!A:G,7,0),"")</f>
        <v/>
      </c>
      <c r="K219" s="19"/>
      <c r="L219" s="163"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3" t="str">
        <f>IFERROR(VLOOKUP(D220,DB!A:K,11,0),"")</f>
        <v/>
      </c>
      <c r="C220" s="18"/>
      <c r="D220" s="18"/>
      <c r="E220" s="115"/>
      <c r="F220" s="116"/>
      <c r="G220" s="117">
        <f ca="1">IFERROR(NOW()-F220,"-")</f>
        <v>45955.540382523148</v>
      </c>
      <c r="H220" s="116"/>
      <c r="I220" s="163" t="str">
        <f>IFERROR(VLOOKUP(D220,DB!A:F,6,0),"")</f>
        <v/>
      </c>
      <c r="J220" s="163" t="str">
        <f>IFERROR(VLOOKUP(D220,DB!A:G,7,0),"")</f>
        <v/>
      </c>
      <c r="K220" s="19"/>
      <c r="L220" s="163"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3" t="str">
        <f>IFERROR(VLOOKUP(D221,DB!A:K,11,0),"")</f>
        <v/>
      </c>
      <c r="C221" s="18"/>
      <c r="D221" s="18"/>
      <c r="E221" s="115"/>
      <c r="F221" s="116"/>
      <c r="G221" s="117">
        <f ca="1">IFERROR(NOW()-F221,"-")</f>
        <v>45955.540382523148</v>
      </c>
      <c r="H221" s="116"/>
      <c r="I221" s="163" t="str">
        <f>IFERROR(VLOOKUP(D221,DB!A:F,6,0),"")</f>
        <v/>
      </c>
      <c r="J221" s="163" t="str">
        <f>IFERROR(VLOOKUP(D221,DB!A:G,7,0),"")</f>
        <v/>
      </c>
      <c r="K221" s="19"/>
      <c r="L221" s="163"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3" t="str">
        <f>IFERROR(VLOOKUP(D222,DB!A:K,11,0),"")</f>
        <v/>
      </c>
      <c r="C222" s="18"/>
      <c r="D222" s="18"/>
      <c r="E222" s="115"/>
      <c r="F222" s="116"/>
      <c r="G222" s="117">
        <f ca="1">IFERROR(NOW()-F222,"-")</f>
        <v>45955.540382523148</v>
      </c>
      <c r="H222" s="116"/>
      <c r="I222" s="163" t="str">
        <f>IFERROR(VLOOKUP(D222,DB!A:F,6,0),"")</f>
        <v/>
      </c>
      <c r="J222" s="163" t="str">
        <f>IFERROR(VLOOKUP(D222,DB!A:G,7,0),"")</f>
        <v/>
      </c>
      <c r="K222" s="19"/>
      <c r="L222" s="163"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3" t="str">
        <f>IFERROR(VLOOKUP(D223,DB!A:K,11,0),"")</f>
        <v/>
      </c>
      <c r="C223" s="18"/>
      <c r="D223" s="18"/>
      <c r="E223" s="115"/>
      <c r="F223" s="116"/>
      <c r="G223" s="117">
        <f ca="1">IFERROR(NOW()-F223,"-")</f>
        <v>45955.540382523148</v>
      </c>
      <c r="H223" s="116"/>
      <c r="I223" s="163" t="str">
        <f>IFERROR(VLOOKUP(D223,DB!A:F,6,0),"")</f>
        <v/>
      </c>
      <c r="J223" s="163" t="str">
        <f>IFERROR(VLOOKUP(D223,DB!A:G,7,0),"")</f>
        <v/>
      </c>
      <c r="K223" s="19"/>
      <c r="L223" s="163"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3" t="str">
        <f>IFERROR(VLOOKUP(D224,DB!A:K,11,0),"")</f>
        <v/>
      </c>
      <c r="C224" s="18"/>
      <c r="D224" s="18"/>
      <c r="E224" s="115"/>
      <c r="F224" s="116"/>
      <c r="G224" s="117">
        <f ca="1">IFERROR(NOW()-F224,"-")</f>
        <v>45955.540382523148</v>
      </c>
      <c r="H224" s="116"/>
      <c r="I224" s="163" t="str">
        <f>IFERROR(VLOOKUP(D224,DB!A:F,6,0),"")</f>
        <v/>
      </c>
      <c r="J224" s="163" t="str">
        <f>IFERROR(VLOOKUP(D224,DB!A:G,7,0),"")</f>
        <v/>
      </c>
      <c r="K224" s="19"/>
      <c r="L224" s="163"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3" t="str">
        <f>IFERROR(VLOOKUP(D225,DB!A:K,11,0),"")</f>
        <v/>
      </c>
      <c r="C225" s="18"/>
      <c r="D225" s="18"/>
      <c r="E225" s="115"/>
      <c r="F225" s="116"/>
      <c r="G225" s="117">
        <f ca="1">IFERROR(NOW()-F225,"-")</f>
        <v>45955.540382523148</v>
      </c>
      <c r="H225" s="116"/>
      <c r="I225" s="163" t="str">
        <f>IFERROR(VLOOKUP(D225,DB!A:F,6,0),"")</f>
        <v/>
      </c>
      <c r="J225" s="163" t="str">
        <f>IFERROR(VLOOKUP(D225,DB!A:G,7,0),"")</f>
        <v/>
      </c>
      <c r="K225" s="19"/>
      <c r="L225" s="163"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3" t="str">
        <f>IFERROR(VLOOKUP(D226,DB!A:K,11,0),"")</f>
        <v/>
      </c>
      <c r="C226" s="18"/>
      <c r="D226" s="18"/>
      <c r="E226" s="115"/>
      <c r="F226" s="116"/>
      <c r="G226" s="117">
        <f ca="1">IFERROR(NOW()-F226,"-")</f>
        <v>45955.540382523148</v>
      </c>
      <c r="H226" s="116"/>
      <c r="I226" s="163" t="str">
        <f>IFERROR(VLOOKUP(D226,DB!A:F,6,0),"")</f>
        <v/>
      </c>
      <c r="J226" s="163" t="str">
        <f>IFERROR(VLOOKUP(D226,DB!A:G,7,0),"")</f>
        <v/>
      </c>
      <c r="K226" s="19"/>
      <c r="L226" s="163"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4"/>
      <c r="B227" s="165" t="str">
        <f>IFERROR(VLOOKUP(D227,DB!A:K,11,0),"")</f>
        <v/>
      </c>
      <c r="C227" s="166"/>
      <c r="D227" s="166"/>
      <c r="E227" s="167"/>
      <c r="F227" s="168"/>
      <c r="G227" s="169">
        <f ca="1">IFERROR(NOW()-F227,"-")</f>
        <v>45955.540382523148</v>
      </c>
      <c r="H227" s="168"/>
      <c r="I227" s="165" t="str">
        <f>IFERROR(VLOOKUP(D227,DB!A:F,6,0),"")</f>
        <v/>
      </c>
      <c r="J227" s="165" t="str">
        <f>IFERROR(VLOOKUP(D227,DB!A:G,7,0),"")</f>
        <v/>
      </c>
      <c r="K227" s="170"/>
      <c r="L227" s="165" t="str">
        <f>IFERROR(VLOOKUP(D227,DB!A:I,9,0),"")</f>
        <v/>
      </c>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c r="BG227" s="166"/>
      <c r="BH227" s="166"/>
      <c r="BI227" s="166"/>
      <c r="BJ227" s="166"/>
      <c r="BK227" s="166"/>
      <c r="BL227" s="166"/>
      <c r="BM227" s="166"/>
      <c r="BN227" s="166"/>
      <c r="BO227" s="166"/>
      <c r="BP227" s="166"/>
      <c r="BQ227" s="166"/>
      <c r="BR227" s="166"/>
      <c r="BS227" s="166"/>
      <c r="BT227" s="166"/>
      <c r="BU227" s="166"/>
      <c r="BV227" s="166"/>
      <c r="BW227" s="166"/>
      <c r="BX227" s="166"/>
      <c r="BY227" s="166"/>
      <c r="BZ227" s="166"/>
      <c r="CA227" s="166"/>
      <c r="CB227" s="166"/>
      <c r="CC227" s="166"/>
      <c r="CD227" s="166"/>
      <c r="CE227" s="166"/>
      <c r="CF227" s="166"/>
      <c r="CG227" s="166"/>
      <c r="CH227" s="166"/>
      <c r="CI227" s="166"/>
      <c r="CJ227" s="171"/>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6.52204861107748E-2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45955.540382523148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45955.540382523148</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45955.540382523148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45955.540382523148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45955.540382523148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45955.540382523148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45955.540382523148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45955.540382523148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45955.540382523148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45955.540382523148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45955.540382523148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45955.540382523148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45955.540382523148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45955.540382523148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45955.540382523148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45955.540382523148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45955.540382523148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45955.540382523148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45955.540382523148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45955.540382523148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45955.540382523148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45955.540382523148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45955.540382523148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45955.540382523148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45955.540382523148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45955.540382523148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45955.540382523148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45955.540382523148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45955.540382523148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45955.540382523148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45955.540382523148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45955.540382523148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45955.540382523148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45955.540382523148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45955.540382523148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45955.540382523148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45955.540382523148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45955.540382523148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45955.540382523148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45955.540382523148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45955.540382523148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45955.540382523148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45955.540382523148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45955.540382523148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45955.540382523148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45955.540382523148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45955.540382523148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45955.540382523148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45955.540382523148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45955.540382523148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45955.540382523148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45955.540382523148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45955.540382523148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45955.540382523148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45955.540382523148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45955.540382523148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45955.540382523148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45955.540382523148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45955.540382523148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45955.540382523148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45955.540382523148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45955.540382523148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45955.540382523148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45955.540382523148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45955.540382523148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45955.540382523148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45955.540382523148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45955.540382523148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45955.540382523148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45955.540382523148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45955.540382523148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45955.540382523148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45955.540382523148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45955.540382523148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45955.540382523148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45955.540382523148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45955.540382523148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45955.540382523148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45955.540382523148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45955.540382523148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45955.540382523148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45955.540382523148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45955.540382523148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45955.540382523148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45955.540382523148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45955.540382523148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45955.540382523148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45955.540382523148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45955.540382523148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45955.540382523148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45955.540382523148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45955.540382523148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45955.540382523148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45955.540382523148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45955.540382523148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45955.540382523148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45955.540382523148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45955.540382523148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45955.540382523148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45955.540382523148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45955.540382523148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45955.540382523148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45955.540382523148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45955.540382523148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45955.540382523148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45955.540382523148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45955.540382523148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45955.540382523148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45955.540382523148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45955.540382523148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45955.540382523148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45955.540382523148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45955.540382523148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45955.540382523148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45955.540382523148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45955.540382523148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45955.540382523148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45955.540382523148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45955.540382523148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45955.540382523148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45955.540382523148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45955.540382523148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45955.540382523148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45955.540382523148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45955.540382523148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45955.540382523148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45955.540382523148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45955.540382523148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45955.540382523148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45955.540382523148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45955.540382523148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45955.540382523148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45955.540382523148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45955.540382523148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45955.540382523148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45955.540382523148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45955.540382523148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45955.540382523148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45955.540382523148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45955.540382523148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45955.540382523148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45955.540382523148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45955.540382523148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45955.540382523148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45955.540382523148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45955.540382523148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45955.540382523148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45955.540382523148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45955.540382523148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45955.540382523148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45955.540382523148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45955.540382523148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45955.540382523148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45955.540382523148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45955.540382523148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45955.540382523148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45955.540382523148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45955.540382523148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45955.540382523148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45955.540382523148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45955.540382523148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45955.540382523148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45955.540382523148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45955.540382523148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45955.540382523148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45955.540382523148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45955.540382523148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45955.540382523148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45955.540382523148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45955.540382523148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45955.540382523148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45955.540382523148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45955.540382523148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45955.540382523148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45955.540382523148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45955.540382523148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45955.540382523148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45955.540382523148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45955.540382523148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45955.540382523148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45955.540382523148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45955.540382523148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45955.540382523148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45955.540382523148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45955.540382523148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45955.540382523148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45955.540382523148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45955.540382523148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45955.540382523148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45955.540382523148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45955.540382523148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45955.540382523148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45955.540382523148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45955.540382523148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45955.540382523148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45955.540382523148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45955.540382523148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45955.540382523148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45955.540382523148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45955.540382523148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45955.540382523148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45955.540382523148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45955.540382523148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45955.540382523148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45955.540382523148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45955.540382523148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45955.540382523148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45955.540382523148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45955.540382523148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45955.540382523148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45955.540382523148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45955.540382523148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45955.540382523148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45955.540382523148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45955.540382523148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45955.540382523148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45955.540382523148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45955.540382523148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45955.540382523148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45955.540382523148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45955.540382523148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45955.540382523148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45955.540382523148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45955.540382523148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45955.540382523148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45955.540382523148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45955.540382523148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45955.540382523148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45955.540382523148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45955.540382523148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45955.540382523148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45955.540382523148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45955.540382523148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45955.540382523148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45955.540382523148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45955.540382523148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45955.540382523148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45955.540382523148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45955.540382523148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45955.540382523148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45955.540382523148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45955.540382523148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45955.540382523148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45955.540382523148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45955.540382523148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45955.540382523148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45955.540382523148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45955.540382523148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45955.540382523148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45955.540382523148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45955.540382523148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45955.540382523148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45955.540382523148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45955.540382523148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45955.540382523148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45955.540382523148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45955.540382523148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45955.540382523148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45955.540382523148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45955.540382523148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45955.540382523148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45955.540382523148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45955.540382523148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45955.540382523148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45955.540382523148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45955.540382523148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45955.540382523148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45955.540382523148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45955.540382523148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45955.540382523148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45955.540382523148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45955.540382523148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45955.540382523148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45955.540382523148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45955.540382523148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45955.540382523148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45955.540382523148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45955.540382523148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45955.540382523148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45955.540382523148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45955.540382523148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45955.540382523148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45955.540382523148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45955.540382523148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45955.540382523148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45955.540382523148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45955.540382523148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45955.540382523148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45955.540382523148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45955.540382523148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45955.540382523148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45955.540382523148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45955.540382523148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45955.540382523148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45955.540382523148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45955.540382523148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45955.540382523148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45955.540382523148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45955.540382523148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45955.540382523148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45955.540382523148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45955.540382523148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45955.540382523148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45955.540382523148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45955.540382523148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45955.540382523148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45955.540382523148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45955.540382523148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45955.540382523148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45955.540382523148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45955.540382523148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45955.540382523148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45955.540382523148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45955.540382523148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45955.540382523148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45955.540382523148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45955.540382523148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45955.540382523148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45955.540382523148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45955.540382523148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45955.540382523148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45955.540382523148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45955.540382523148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45955.540382523148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45955.540382523148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45955.540382523148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45955.540382523148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45955.540382523148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45955.540382523148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45955.540382523148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45955.540382523148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45955.540382523148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45955.540382523148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45955.540382523148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45955.540382523148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45955.540382523148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45955.540382523148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45955.540382523148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45955.540382523148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45955.540382523148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45955.540382523148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45955.540382523148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45955.540382523148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45955.540382523148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45955.540382523148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45955.540382523148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45955.540382523148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45955.540382523148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45955.540382523148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45955.540382523148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45955.540382523148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45955.540382523148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45955.540382523148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45955.540382523148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45955.540382523148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45955.540382523148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45955.540382523148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45955.540382523148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45955.540382523148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45955.540382523148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45955.540382523148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45955.540382523148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45955.540382523148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45955.540382523148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45955.540382523148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45955.540382523148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45955.540382523148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45955.540382523148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45955.540382523148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45955.540382523148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45955.540382523148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45955.540382523148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45955.540382523148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45955.540382523148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45955.540382523148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45955.540382523148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45955.540382523148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45955.540382523148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45955.540382523148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45955.540382523148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45955.540382523148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45955.540382523148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45955.540382523148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45955.540382523148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45955.540382523148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45955.540382523148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45955.540382523148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45955.540382523148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45955.540382523148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45955.540382523148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45955.540382523148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45955.540382523148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45955.540382523148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45955.540382523148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45955.540382523148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45955.540382523148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45955.540382523148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45955.540382523148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45955.540382523148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45955.540382523148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45955.540382523148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45955.540382523148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45955.540382523148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45955.540382523148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45955.540382523148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45955.540382523148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45955.540382523148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45955.540382523148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45955.540382523148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45955.540382523148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45955.540382523148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45955.540382523148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45955.540382523148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45955.540382523148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45955.540382523148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45955.540382523148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45955.540382523148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45955.540382523148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45955.540382523148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45955.540382523148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45955.540382523148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45955.540382523148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45955.540382523148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45955.540382523148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45955.540382523148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45955.540382523148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45955.540382523148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45955.540382523148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45955.540382523148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45955.540382523148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45955.540382523148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45955.540382523148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45955.540382523148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45955.540382523148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45955.540382523148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45955.540382523148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45955.540382523148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45955.540382523148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45955.540382523148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45955.540382523148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45955.540382523148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45955.540382523148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45955.540382523148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45955.540382523148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45955.540382523148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45955.540382523148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45955.540382523148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45955.540382523148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45955.540382523148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45955.540382523148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45955.540382523148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45955.540382523148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45955.540382523148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45955.540382523148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45955.540382523148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45955.540382523148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45955.540382523148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45955.540382523148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45955.540382523148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45955.540382523148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45955.540382523148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45955.540382523148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45955.540382523148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45955.540382523148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45955.540382523148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45955.540382523148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45955.540382523148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45955.540382523148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45955.540382523148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45955.540382523148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45955.540382523148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45955.540382523148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45955.540382523148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45955.540382523148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45955.540382523148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45955.540382523148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45955.540382523148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45955.540382523148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45955.540382523148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45955.540382523148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45955.540382523148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45955.540382523148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45955.540382523148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45955.540382523148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45955.540382523148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45955.540382523148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45955.540382523148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45955.540382523148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45955.540382523148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45955.540382523148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45955.540382523148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45955.540382523148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45955.540382523148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45955.540382523148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45955.540382523148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45955.540382523148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45955.540382523148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45955.540382523148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45955.540382523148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45955.540382523148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45955.540382523148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45955.540382523148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45955.540382523148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45955.540382523148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45955.540382523148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45955.540382523148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45955.540382523148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45955.540382523148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45955.540382523148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45955.540382523148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45955.540382523148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45955.540382523148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45955.540382523148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45955.540382523148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45955.540382523148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45955.540382523148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45955.540382523148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45955.540382523148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45955.540382523148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45955.540382523148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45955.540382523148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45955.540382523148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45955.540382523148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45955.540382523148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45955.540382523148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45955.540382523148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45955.540382523148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45955.540382523148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45955.540382523148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45955.540382523148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45955.540382523148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45955.540382523148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45955.540382523148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45955.540382523148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45955.540382523148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45955.540382523148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45955.540382523148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45955.540382523148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45955.540382523148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45955.540382523148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45955.540382523148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45955.540382523148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45955.540382523148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45955.540382523148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45955.540382523148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45955.540382523148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45955.540382523148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45955.540382523148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45955.540382523148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45955.540382523148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45955.540382523148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45955.540382523148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45955.540382523148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45955.540382523148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45955.540382523148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45955.540382523148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45955.540382523148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45955.540382523148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45955.540382523148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45955.540382523148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45955.540382523148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45955.540382523148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45955.540382523148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45955.540382523148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45955.540382523148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45955.540382523148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45955.540382523148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45955.540382523148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45955.540382523148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45955.540382523148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45955.540382523148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45955.540382523148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45955.540382523148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45955.540382523148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45955.540382523148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45955.540382523148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45955.540382523148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45955.540382523148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45955.540382523148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45955.540382523148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45955.540382523148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45955.540382523148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45955.540382523148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45955.540382523148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45955.540382523148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45955.540382523148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45955.540382523148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45955.540382523148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45955.540382523148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45955.540382523148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45955.540382523148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45955.540382523148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45955.540382523148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45955.540382523148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45955.540382523148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45955.540382523148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45955.540382523148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45955.540382523148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45955.540382523148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45955.540382523148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45955.540382523148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45955.540382523148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45955.540382523148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45955.540382523148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45955.540382523148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45955.540382523148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45955.540382523148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45955.540382523148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45955.540382523148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45955.540382523148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45955.540382523148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45955.540382523148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45955.540382523148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45955.540382523148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45955.540382523148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45955.540382523148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45955.540382523148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45955.540382523148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45955.540382523148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45955.540382523148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45955.540382523148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45955.540382523148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45955.540382523148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45955.540382523148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45955.540382523148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45955.540382523148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45955.540382523148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45955.540382523148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45955.540382523148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45955.540382523148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45955.540382523148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45955.540382523148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45955.540382523148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45955.540382523148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45955.540382523148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45955.540382523148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45955.540382523148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45955.540382523148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45955.540382523148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45955.540382523148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45955.540382523148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45955.540382523148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45955.540382523148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45955.540382523148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45955.540382523148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45955.540382523148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45955.540382523148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45955.540382523148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45955.540382523148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45955.540382523148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45955.540382523148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45955.540382523148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45955.540382523148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45955.540382523148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45955.540382523148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45955.540382523148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45955.540382523148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45955.540382523148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45955.540382523148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45955.540382523148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45955.540382523148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45955.540382523148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45955.540382523148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45955.540382523148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45955.540382523148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45955.540382523148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45955.540382523148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45955.540382523148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45955.540382523148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45955.540382523148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45955.540382523148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45955.540382523148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45955.540382523148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45955.540382523148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45955.540382523148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45955.540382523148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45955.540382523148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45955.540382523148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45955.540382523148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45955.540382523148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45955.540382523148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45955.540382523148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45955.540382523148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45955.540382523148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45955.540382523148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45955.540382523148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45955.540382523148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45955.540382523148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45955.540382523148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45955.540382523148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45955.540382523148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45955.540382523148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45955.540382523148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45955.540382523148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45955.540382523148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45955.540382523148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45955.540382523148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45955.540382523148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45955.540382523148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45955.540382523148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45955.540382523148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45955.540382523148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45955.540382523148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45955.540382523148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45955.540382523148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45955.540382523148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45955.540382523148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45955.540382523148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45955.540382523148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45955.540382523148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45955.540382523148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45955.540382523148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45955.540382523148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45955.540382523148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45955.540382523148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45955.540382523148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45955.540382523148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45955.540382523148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45955.540382523148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45955.540382523148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45955.540382523148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45955.540382523148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45955.540382523148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45955.540382523148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45955.540382523148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45955.540382523148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45955.540382523148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45955.540382523148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45955.540382523148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45955.540382523148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45955.540382523148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45955.540382523148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45955.540382523148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45955.540382523148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45955.540382523148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45955.540382523148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45955.540382523148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45955.540382523148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45955.540382523148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45955.540382523148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45955.540382523148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45955.540382523148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45955.540382523148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45955.540382523148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45955.540382523148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45955.540382523148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45955.540382523148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45955.540382523148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45955.540382523148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45955.540382523148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45955.540382523148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45955.540382523148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45955.540382523148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45955.540382523148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45955.540382523148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45955.540382523148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45955.540382523148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45955.540382523148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45955.540382523148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45955.540382523148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45955.540382523148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45955.540382523148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45955.540382523148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45955.540382523148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45955.540382523148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45955.540382523148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45955.540382523148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45955.540382523148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45955.540382523148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45955.540382523148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45955.540382523148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45955.540382523148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45955.540382523148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45955.540382523148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45955.540382523148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45955.540382523148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45955.540382523148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45955.540382523148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45955.540382523148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45955.540382523148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45955.540382523148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45955.540382523148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45955.540382523148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45955.540382523148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45955.540382523148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45955.540382523148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45955.540382523148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45955.540382523148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45955.540382523148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45955.540382523148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45955.540382523148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45955.540382523148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45955.540382523148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45955.540382523148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45955.540382523148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45955.540382523148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45955.540382523148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45955.540382523148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45955.540382523148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45955.540382523148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45955.540382523148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45955.540382523148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45955.540382523148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45955.540382523148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45955.540382523148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45955.540382523148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45955.540382523148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45955.540382523148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45955.540382523148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45955.540382523148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45955.540382523148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45955.540382523148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45955.540382523148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45955.540382523148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45955.540382523148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45955.540382523148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45955.540382523148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45955.540382523148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45955.540382523148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45955.540382523148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45955.540382523148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45955.540382523148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45955.540382523148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45955.540382523148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45955.540382523148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45955.540382523148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45955.540382523148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45955.540382523148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45955.540382523148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45955.540382523148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45955.540382523148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45955.540382523148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45955.540382523148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45955.540382523148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45955.540382523148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45955.540382523148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45955.540382523148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45955.540382523148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45955.540382523148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45955.540382523148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45955.540382523148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45955.540382523148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45955.540382523148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45955.540382523148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45955.540382523148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45955.540382523148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45955.540382523148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45955.540382523148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45955.540382523148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45955.540382523148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45955.540382523148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45955.540382523148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45955.540382523148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45955.540382523148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45955.540382523148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45955.540382523148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45955.540382523148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45955.540382523148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45955.540382523148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45955.540382523148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45955.540382523148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45955.540382523148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45955.540382523148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45955.540382523148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45955.540382523148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45955.540382523148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45955.540382523148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45955.540382523148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45955.540382523148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45955.540382523148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45955.540382523148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45955.540382523148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45955.540382523148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45955.540382523148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45955.540382523148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45955.540382523148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45955.540382523148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45955.540382523148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45955.540382523148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45955.540382523148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45955.540382523148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45955.540382523148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45955.540382523148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45955.540382523148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45955.540382523148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45955.540382523148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45955.540382523148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45955.540382523148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45955.540382523148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45955.540382523148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45955.540382523148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45955.540382523148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45955.540382523148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45955.540382523148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45955.540382523148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45955.540382523148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45955.540382523148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45955.540382523148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45955.540382523148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45955.540382523148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45955.540382523148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45955.540382523148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45955.540382523148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45955.540382523148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45955.540382523148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45955.540382523148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45955.540382523148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45955.540382523148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45955.540382523148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45955.540382523148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45955.540382523148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45955.540382523148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45955.540382523148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45955.540382523148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45955.540382523148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45955.540382523148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45955.540382523148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45955.540382523148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45955.540382523148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45955.540382523148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45955.540382523148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45955.540382523148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45955.540382523148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45955.540382523148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45955.540382523148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45955.540382523148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45955.540382523148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45955.540382523148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45955.540382523148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45955.540382523148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45955.540382523148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45955.540382523148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45955.540382523148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45955.540382523148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45955.540382523148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45955.540382523148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45955.540382523148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45955.540382523148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45955.540382523148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45955.540382523148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45955.540382523148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45955.540382523148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45955.540382523148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45955.540382523148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45955.540382523148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45955.540382523148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45955.540382523148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45955.540382523148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45955.540382523148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45955.540382523148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45955.540382523148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45955.540382523148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45955.540382523148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45955.540382523148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45955.540382523148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45955.540382523148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45955.540382523148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45955.540382523148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45955.540382523148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45955.540382523148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45955.540382523148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45955.540382523148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45955.540382523148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45955.540382523148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45955.540382523148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45955.540382523148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45955.540382523148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45955.540382523148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45955.540382523148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45955.540382523148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45955.540382523148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45955.540382523148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45955.540382523148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45955.540382523148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45955.540382523148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45955.540382523148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45955.540382523148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45955.540382523148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45955.540382523148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45955.540382523148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45955.540382523148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45955.540382523148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45955.540382523148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45955.540382523148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45955.540382523148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45955.540382523148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45955.540382523148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45955.540382523148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45955.540382523148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45955.540382523148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45955.540382523148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45955.540382523148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45955.540382523148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45955.540382523148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45955.540382523148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45955.540382523148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45955.540382523148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45955.540382523148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45955.540382523148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45955.540382523148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45955.540382523148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45955.540382523148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45955.540382523148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45955.540382523148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45955.540382523148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45955.540382523148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45955.540382523148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45955.540382523148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45955.540382523148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45955.540382523148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45955.540382523148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45955.540382523148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45955.540382523148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45955.540382523148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45955.540382523148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45955.540382523148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45955.540382523148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45955.540382523148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45955.540382523148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45955.540382523148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45955.540382523148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45955.540382523148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45955.540382523148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45955.540382523148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45955.540382523148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45955.540382523148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45955.540382523148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45955.540382523148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45955.540382523148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45955.540382523148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45955.540382523148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45955.540382523148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45955.540382523148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45955.540382523148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45955.540382523148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45955.540382523148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45955.540382523148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45955.540382523148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45955.540382523148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45955.540382523148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45955.540382523148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45955.540382523148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45955.540382523148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45955.540382523148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45955.540382523148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45955.540382523148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45955.540382523148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45955.540382523148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45955.540382523148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45955.540382523148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45955.540382523148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45955.540382523148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45955.540382523148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45955.540382523148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45955.540382523148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45955.540382523148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45955.540382523148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45955.540382523148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45955.540382523148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45955.540382523148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45955.540382523148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45955.540382523148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45955.540382523148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45955.540382523148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45955.540382523148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45955.540382523148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45955.540382523148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45955.540382523148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45955.540382523148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45955.540382523148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45955.540382523148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45955.540382523148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45955.540382523148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45955.540382523148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45955.540382523148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45955.540382523148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45955.540382523148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45955.540382523148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45955.540382523148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45955.540382523148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45955.540382523148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45955.540382523148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45955.540382523148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45955.540382523148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45955.540382523148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45955.540382523148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45955.540382523148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45955.540382523148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45955.540382523148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45955.540382523148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45955.540382523148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45955.540382523148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45955.540382523148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45955.540382523148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45955.540382523148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45955.540382523148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45955.540382523148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45955.540382523148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45955.540382523148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45955.540382523148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45955.540382523148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45955.540382523148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45955.540382523148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45955.540382523148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45955.540382523148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45955.540382523148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45955.540382523148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45955.540382523148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45955.540382523148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45955.540382523148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45955.540382523148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45955.540382523148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45955.540382523148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45955.540382523148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45955.540382523148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45955.540382523148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45955.540382523148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45955.540382523148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45955.540382523148</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252.05966493055166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1.9056603009230457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0.20288252314639976</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37546</v>
      </c>
      <c r="E5" s="99" t="s">
        <v>38998</v>
      </c>
      <c r="F5" s="124"/>
      <c r="G5" s="125">
        <f ca="1">IFERROR(NOW()-F5,"")</f>
        <v>45955.540382523148</v>
      </c>
      <c r="H5" s="124">
        <v>45955.486805555556</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45955.540382523148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45955.540382523148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45955.540382523148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45955.540382523148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45955.540382523148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45955.540382523148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45955.540382523148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45955.540382523148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45955.540382523148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45955.540382523148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45955.540382523148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45955.540382523148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123"/>
      <c r="F18" s="124"/>
      <c r="G18" s="125">
        <f ca="1">IFERROR(NOW()-F18,"")</f>
        <v>45955.540382523148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45955.540382523148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45955.540382523148</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162" t="s">
        <v>5400</v>
      </c>
      <c r="E21" s="123"/>
      <c r="F21" s="124"/>
      <c r="G21" s="125">
        <f ca="1">IFERROR(NOW()-F21,"")</f>
        <v>45955.540382523148</v>
      </c>
      <c r="H21" s="124"/>
      <c r="I21" s="120" t="str">
        <f>IFERROR(VLOOKUP(D21,DB!A:F,6,0),"")</f>
        <v>SCECO</v>
      </c>
      <c r="J21" s="120" t="str">
        <f>IFERROR(VLOOKUP(D21,DB!A:G,7,0),"")</f>
        <v>New BB</v>
      </c>
      <c r="K21" s="126"/>
      <c r="L21" s="122" t="str">
        <f>IFERROR(VLOOKUP(D21,DB!A:I,9,0),"")</f>
        <v>Zain</v>
      </c>
    </row>
    <row r="22" spans="1:12" ht="15" customHeight="1">
      <c r="A22" s="120"/>
      <c r="B22" s="120" t="str">
        <f>IFERROR(VLOOKUP(D22,DB!A:K,11,0),"")</f>
        <v/>
      </c>
      <c r="C22" s="121"/>
      <c r="D22" s="94"/>
      <c r="E22" s="123"/>
      <c r="F22" s="124"/>
      <c r="G22" s="125">
        <f ca="1">IFERROR(NOW()-F22,"")</f>
        <v>45955.540382523148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45955.540382523148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45955.540382523148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45955.540382523148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45955.540382523148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45955.540382523148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45955.540382523148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45955.540382523148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45955.540382523148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45955.540382523148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45955.540382523148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45955.540382523148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45955.540382523148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45955.540382523148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45955.540382523148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45955.540382523148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45955.540382523148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45955.540382523148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45955.540382523148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45955.540382523148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45955.540382523148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45955.540382523148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45955.540382523148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45955.540382523148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45955.540382523148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45955.540382523148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45955.540382523148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45955.540382523148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45955.540382523148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45955.540382523148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45955.540382523148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45955.540382523148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45955.540382523148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45955.540382523148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45955.540382523148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45955.540382523148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45955.540382523148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45955.540382523148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45955.540382523148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45955.540382523148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45955.540382523148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45955.540382523148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45955.540382523148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45955.540382523148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45955.540382523148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45955.540382523148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45955.540382523148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45955.540382523148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45955.540382523148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45955.540382523148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45955.540382523148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45955.540382523148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45955.540382523148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45955.540382523148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45955.540382523148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45955.540382523148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45955.540382523148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45955.540382523148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45955.540382523148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45955.540382523148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45955.540382523148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45955.540382523148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45955.540382523148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45955.540382523148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45955.540382523148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45955.540382523148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45955.540382523148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45955.540382523148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45955.540382523148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45955.540382523148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45955.540382523148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45955.540382523148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45955.540382523148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45955.540382523148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45955.540382523148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45955.540382523148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45955.540382523148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45955.540382523148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45955.540382523148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45955.540382523148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45955.540382523148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45955.540382523148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45955.540382523148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45955.540382523148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45955.540382523148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45955.540382523148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45955.540382523148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45955.540382523148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45955.540382523148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45955.540382523148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45955.540382523148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45955.540382523148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45955.540382523148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45955.540382523148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45955.540382523148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45955.540382523148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45955.540382523148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45955.540382523148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45955.540382523148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45955.540382523148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45955.540382523148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45955.540382523148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45955.540382523148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45955.540382523148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45955.540382523148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45955.540382523148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45955.540382523148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45955.540382523148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45955.540382523148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45955.540382523148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45955.540382523148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45955.540382523148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45955.540382523148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45955.540382523148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45955.540382523148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45955.540382523148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45955.540382523148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45955.540382523148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45955.540382523148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45955.540382523148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45955.540382523148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45955.540382523148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45955.540382523148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45955.540382523148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45955.540382523148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45955.540382523148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45955.540382523148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45955.540382523148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45955.540382523148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45955.540382523148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45955.540382523148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45955.540382523148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45955.540382523148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45955.540382523148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45955.540382523148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45955.540382523148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45955.540382523148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45955.540382523148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45955.540382523148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45955.540382523148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45955.540382523148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45955.540382523148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45955.540382523148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45955.540382523148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45955.540382523148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45955.540382523148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45955.540382523148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45955.540382523148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45955.540382523148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45955.540382523148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45955.540382523148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45955.540382523148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45955.540382523148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45955.540382523148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45955.540382523148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45955.540382523148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45955.540382523148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45955.540382523148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45955.540382523148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45955.540382523148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45955.540382523148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45955.540382523148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45955.540382523148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45955.540382523148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45955.540382523148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45955.540382523148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45955.540382523148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45955.540382523148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45955.540382523148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45955.540382523148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45955.540382523148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45955.540382523148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45955.540382523148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45955.540382523148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45955.540382523148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45955.540382523148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45955.540382523148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45955.540382523148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45955.540382523148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45955.540382523148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45955.540382523148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45955.540382523148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45955.540382523148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45955.540382523148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45955.540382523148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45955.540382523148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45955.540382523148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45955.540382523148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45955.540382523148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45955.540382523148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45955.540382523148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45955.540382523148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45955.540382523148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45955.540382523148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45955.540382523148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45955.540382523148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45955.540382523148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45955.540382523148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45955.540382523148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45955.540382523148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45955.540382523148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45955.540382523148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45955.540382523148</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45955.540382523148</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63.708322337959544</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29.351505208331218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6.8792714120354503</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1.9144097219395917E-2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45955.540382523148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45955.540382523148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45955.540382523148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45955.540382523148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45955.540382523148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45955.540382523148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45955.540382523148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45955.540382523148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45955.540382523148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45955.540382523148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45955.540382523148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45955.540382523148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45955.540382523148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45955.540382523148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45955.540382523148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45955.540382523148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45955.540382523148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45955.540382523148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45955.540382523148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45955.540382523148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45955.540382523148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45955.540382523148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45955.540382523148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45955.540382523148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45955.540382523148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45955.540382523148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45955.540382523148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45955.540382523148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45955.540382523148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45955.540382523148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45955.540382523148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45955.540382523148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45955.540382523148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45955.540382523148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45955.540382523148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45955.540382523148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45955.540382523148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45955.540382523148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45955.540382523148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45955.540382523148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45955.540382523148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45955.540382523148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45955.540382523148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45955.540382523148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45955.540382523148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45955.540382523148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45955.540382523148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45955.540382523148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45955.540382523148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45955.540382523148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45955.540382523148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45955.540382523148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45955.540382523148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45955.540382523148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45955.540382523148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45955.540382523148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45955.540382523148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45955.540382523148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45955.540382523148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45955.540382523148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45955.540382523148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45955.540382523148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45955.540382523148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45955.540382523148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45955.540382523148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45955.540382523148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45955.540382523148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45955.540382523148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45955.540382523148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45955.540382523148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45955.540382523148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45955.540382523148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45955.540382523148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45955.540382523148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45955.540382523148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45955.540382523148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45955.540382523148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45955.540382523148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45955.540382523148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45955.540382523148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45955.540382523148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45955.540382523148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45955.540382523148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45955.540382523148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45955.540382523148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45955.540382523148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45955.540382523148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45955.540382523148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45955.540382523148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45955.540382523148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45955.540382523148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45955.540382523148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45955.540382523148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45955.540382523148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45955.540382523148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45955.540382523148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45955.540382523148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45955.540382523148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45955.540382523148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45955.540382523148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45955.540382523148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45955.540382523148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45955.540382523148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45955.540382523148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45955.540382523148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45955.540382523148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45955.540382523148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45955.540382523148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45955.540382523148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45955.540382523148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45955.540382523148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45955.540382523148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45955.540382523148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45955.540382523148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45955.540382523148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45955.540382523148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45955.540382523148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45955.540382523148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45955.540382523148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45955.540382523148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45955.540382523148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45955.540382523148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45955.540382523148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45955.540382523148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45955.540382523148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45955.540382523148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45955.540382523148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45955.540382523148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45955.540382523148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45955.540382523148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45955.540382523148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45955.540382523148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45955.540382523148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45955.540382523148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45955.540382523148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45955.540382523148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45955.540382523148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45955.540382523148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45955.540382523148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45955.540382523148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45955.540382523148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45955.540382523148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45955.540382523148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45955.540382523148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45955.540382523148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45955.540382523148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45955.540382523148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45955.540382523148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45955.540382523148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45955.540382523148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45955.540382523148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45955.540382523148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45955.540382523148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45955.540382523148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45955.540382523148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45955.540382523148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45955.540382523148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45955.540382523148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45955.540382523148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45955.540382523148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45955.540382523148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45955.540382523148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45955.540382523148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45955.540382523148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45955.540382523148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45955.540382523148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45955.540382523148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45955.540382523148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45955.540382523148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45955.540382523148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45955.540382523148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45955.540382523148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45955.540382523148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45955.540382523148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45955.540382523148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45955.540382523148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45955.540382523148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45955.540382523148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45955.540382523148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45955.540382523148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45955.540382523148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45955.540382523148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45955.540382523148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45955.540382523148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45955.540382523148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45955.540382523148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45955.540382523148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45955.540382523148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45955.540382523148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45955.540382523148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45955.540382523148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45955.540382523148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45955.540382523148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45955.540382523148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45955.540382523148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45955.540382523148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45955.540382523148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45955.540382523148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45955.540382523148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45955.540382523148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45955.540382523148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45955.540382523148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45955.540382523148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45955.540382523148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45955.540382523148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45955.540382523148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45955.540382523148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45955.540382523148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45955.540382523148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45955.540382523148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45955.540382523148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45955.540382523148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45955.540382523148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45955.540382523148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45955.540382523148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45955.540382523148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45955.540382523148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45955.540382523148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45955.540382523148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45955.540382523148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45955.540382523148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45955.540382523148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45955.540382523148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45955.540382523148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45955.540382523148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45955.540382523148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45955.540382523148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45955.540382523148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45955.540382523148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45955.540382523148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45955.540382523148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45955.540382523148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45955.540382523148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45955.540382523148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45955.540382523148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45955.540382523148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45955.540382523148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45955.540382523148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45955.540382523148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45955.540382523148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45955.540382523148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45955.540382523148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45955.540382523148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45955.540382523148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45955.540382523148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45955.540382523148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45955.540382523148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45955.540382523148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45955.540382523148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45955.540382523148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45955.540382523148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45955.540382523148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45955.540382523148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45955.540382523148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45955.540382523148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45955.540382523148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45955.540382523148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45955.540382523148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45955.540382523148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45955.540382523148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45955.540382523148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45955.540382523148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45955.540382523148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45955.540382523148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45955.540382523148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45955.540382523148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45955.540382523148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45955.540382523148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45955.540382523148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45955.540382523148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45955.540382523148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45955.540382523148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45955.540382523148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45955.540382523148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45955.540382523148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45955.540382523148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45955.540382523148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45955.540382523148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45955.540382523148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45955.540382523148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45955.540382523148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45955.540382523148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45955.540382523148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45955.540382523148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45955.540382523148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45955.540382523148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45955.540382523148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45955.540382523148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45955.540382523148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45955.540382523148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45955.540382523148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45955.540382523148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45955.540382523148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45955.540382523148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45955.540382523148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45955.540382523148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45955.540382523148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45955.540382523148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45955.540382523148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45955.540382523148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45955.540382523148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45955.540382523148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45955.540382523148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45955.540382523148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45955.540382523148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45955.540382523148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45955.540382523148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45955.540382523148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45955.540382523148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45955.540382523148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45955.540382523148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45955.540382523148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45955.540382523148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45955.540382523148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45955.540382523148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45955.540382523148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45955.540382523148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45955.540382523148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45955.540382523148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45955.540382523148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45955.540382523148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45955.540382523148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45955.540382523148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45955.540382523148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45955.540382523148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45955.540382523148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45955.540382523148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45955.540382523148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45955.540382523148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45955.540382523148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45955.540382523148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45955.540382523148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45955.540382523148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45955.540382523148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45955.540382523148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45955.540382523148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45955.540382523148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45955.540382523148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45955.540382523148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45955.540382523148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45955.540382523148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45955.540382523148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45955.540382523148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45955.540382523148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45955.540382523148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45955.540382523148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45955.540382523148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45955.540382523148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45955.540382523148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45955.540382523148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45955.540382523148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45955.540382523148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45955.540382523148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45955.540382523148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45955.540382523148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45955.540382523148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45955.540382523148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45955.540382523148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45955.540382523148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45955.540382523148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45955.540382523148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45955.540382523148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45955.540382523148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45955.540382523148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45955.540382523148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45955.540382523148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45955.540382523148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45955.540382523148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45955.540382523148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45955.540382523148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45955.540382523148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45955.540382523148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45955.540382523148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45955.540382523148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45955.540382523148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45955.540382523148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45955.540382523148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45955.540382523148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45955.540382523148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45955.540382523148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45955.540382523148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45955.540382523148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45955.540382523148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45955.540382523148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45955.540382523148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45955.540382523148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45955.540382523148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45955.540382523148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45955.540382523148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45955.540382523148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45955.540382523148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45955.540382523148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45955.540382523148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45955.540382523148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45955.540382523148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45955.540382523148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45955.540382523148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45955.540382523148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45955.540382523148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45955.540382523148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45955.540382523148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45955.540382523148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45955.540382523148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45955.540382523148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45955.540382523148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45955.540382523148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45955.540382523148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45955.540382523148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45955.540382523148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45955.540382523148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45955.540382523148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45955.540382523148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45955.540382523148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45955.540382523148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45955.540382523148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45955.540382523148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45955.540382523148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45955.540382523148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45955.540382523148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45955.540382523148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45955.540382523148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45955.540382523148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45955.540382523148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45955.540382523148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45955.540382523148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45955.540382523148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45955.540382523148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45955.540382523148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45955.540382523148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45955.540382523148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45955.540382523148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45955.540382523148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45955.540382523148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45955.540382523148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45955.540382523148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45955.540382523148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45955.540382523148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45955.540382523148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45955.540382523148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45955.540382523148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45955.540382523148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45955.540382523148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45955.540382523148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45955.540382523148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45955.540382523148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45955.540382523148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45955.540382523148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45955.540382523148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45955.540382523148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45955.540382523148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45955.540382523148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45955.540382523148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45955.540382523148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45955.540382523148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45955.540382523148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45955.540382523148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45955.540382523148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45955.540382523148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45955.540382523148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45955.540382523148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45955.540382523148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45955.540382523148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45955.540382523148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45955.540382523148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45955.540382523148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45955.540382523148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45955.540382523148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45955.540382523148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45955.540382523148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45955.540382523148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45955.540382523148</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R6</v>
      </c>
      <c r="C3" s="106"/>
      <c r="D3" s="104" t="s">
        <v>32967</v>
      </c>
      <c r="E3" s="107"/>
      <c r="F3" s="108"/>
      <c r="G3" s="77">
        <f ca="1">IFERROR(NOW()-F3,"-")</f>
        <v>45955.540382523148</v>
      </c>
      <c r="H3" s="108"/>
      <c r="I3" s="104" t="str">
        <f>IFERROR(VLOOKUP(D3,DB!A:F,6,0),"")</f>
        <v>SCECO</v>
      </c>
      <c r="J3" s="103" t="str">
        <f>IFERROR(VLOOKUP(D3,DB!A:G,7,0),"")</f>
        <v>Dead</v>
      </c>
      <c r="K3" s="109"/>
      <c r="L3" s="110" t="str">
        <f>IFERROR(VLOOKUP(D3,DB!A:I,9,0),"")</f>
        <v>Latis</v>
      </c>
    </row>
    <row r="4" spans="1:16383" ht="31.5" customHeight="1">
      <c r="A4" s="105"/>
      <c r="B4" s="104" t="str">
        <f>IFERROR(VLOOKUP(D4,DB!A:K,11,0),"")</f>
        <v/>
      </c>
      <c r="C4" s="106"/>
      <c r="D4" s="104"/>
      <c r="E4" s="107"/>
      <c r="F4" s="108"/>
      <c r="G4" s="77">
        <f ca="1">IFERROR(NOW()-F4,"-")</f>
        <v>45955.540382523148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45955.540382523148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45955.540382523148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45955.540382523148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45955.540382523148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45955.540382523148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45955.540382523148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45955.540382523148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45955.540382523148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45955.540382523148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45955.540382523148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45955.540382523148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45955.540382523148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45955.540382523148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45955.540382523148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45955.540382523148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45955.540382523148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45955.540382523148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45955.540382523148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45955.540382523148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45955.540382523148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45955.540382523148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45955.540382523148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45955.540382523148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45955.540382523148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45955.540382523148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45955.540382523148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45955.540382523148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45955.540382523148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45955.540382523148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45955.540382523148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45955.540382523148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45955.540382523148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45955.540382523148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45955.540382523148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45955.540382523148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45955.540382523148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45955.540382523148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45955.540382523148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45955.540382523148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45955.540382523148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45955.540382523148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45955.540382523148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45955.540382523148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45955.540382523148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45955.540382523148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45955.540382523148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45955.540382523148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45955.540382523148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45955.540382523148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45955.540382523148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45955.540382523148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45955.540382523148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45955.540382523148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45955.540382523148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45955.540382523148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45955.540382523148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45955.540382523148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45955.540382523148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45955.540382523148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45955.540382523148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45955.540382523148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45955.540382523148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45955.540382523148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45955.540382523148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45955.540382523148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45955.540382523148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45955.540382523148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45955.540382523148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45955.540382523148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45955.540382523148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45955.540382523148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45955.540382523148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45955.540382523148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45955.540382523148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45955.540382523148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45955.540382523148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45955.540382523148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45955.540382523148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45955.540382523148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45955.540382523148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45955.540382523148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45955.540382523148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45955.540382523148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45955.540382523148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45955.540382523148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45955.540382523148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45955.540382523148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45955.540382523148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45955.540382523148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45955.540382523148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45955.540382523148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45955.540382523148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45955.540382523148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45955.540382523148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45955.540382523148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45955.540382523148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45955.540382523148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45955.540382523148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45955.540382523148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45955.540382523148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45955.540382523148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45955.540382523148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45955.540382523148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45955.540382523148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45955.540382523148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45955.540382523148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45955.540382523148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45955.540382523148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45955.540382523148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45955.540382523148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45955.540382523148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45955.540382523148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45955.540382523148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45955.540382523148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45955.540382523148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45955.540382523148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45955.540382523148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45955.540382523148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45955.540382523148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45955.540382523148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45955.540382523148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45955.540382523148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45955.540382523148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45955.540382523148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45955.540382523148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45955.540382523148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45955.540382523148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45955.540382523148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45955.540382523148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45955.540382523148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45955.540382523148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45955.540382523148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45955.540382523148</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2025-10-25T09:58:12Z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