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42" documentId="120_S{2AC9BD13-BADA-5192-A53E-5A8FF88502F6}" xr6:coauthVersionLast="47" xr6:coauthVersionMax="47" xr10:uidLastSave="{DE0E0CAD-B413-4326-A4B9-DC27E20FD1E0}"/>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<sst xmlns="http://schemas.openxmlformats.org/spreadsheetml/2006/main" count="180288" uniqueCount="39127">
  <si>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</si>
  <si>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</si>
  <si>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</si>
  <si>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</si>
  <si>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</si>
  <si>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</si>
  <si>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</si>
  <si>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</si>
  <si>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</si>
  <si>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</si>
  <si>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</si>
  <si>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</si>
  <si>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</si>
  <si>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</si>
  <si>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</si>
  <si>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</si>
  <si>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</si>
  <si>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</si>
  <si>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</si>
  <si>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</si>
  <si>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</si>
  <si>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</si>
  <si>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</si>
  <si>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</si>
  <si>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</si>
  <si>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</si>
  <si>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</si>
  <si>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</si>
  <si>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</si>
  <si>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</si>
  <si>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</si>
  <si>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</si>
  <si>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</si>
  <si>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</si>
  <si>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</si>
  <si>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</si>
  <si>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</si>
  <si>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</si>
  <si>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</si>
  <si>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</si>
  <si>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</si>
  <si>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</si>
  <si>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</si>
  <si>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</si>
  <si>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</si>
  <si>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</si>
  <si>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</si>
  <si>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</si>
  <si>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</si>
  <si>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</si>
  <si>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</si>
  <si>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</si>
  <si>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</si>
  <si>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</si>
  <si>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</si>
  <si>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</si>
  <si>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</si>
  <si>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</si>
  <si>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</si>
  <si>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</si>
  <si>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</si>
  <si>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</si>
  <si>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</si>
  <si>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</si>
  <si>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</si>
  <si>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</si>
  <si>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</si>
  <si>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</si>
  <si>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</si>
  <si>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</si>
  <si>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</si>
  <si>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</si>
  <si>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</si>
  <si>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</si>
  <si>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</si>
  <si>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</si>
  <si>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</si>
  <si>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</si>
  <si>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</si>
  <si>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</si>
  <si>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</si>
  <si>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</si>
  <si>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</si>
  <si>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</si>
  <si>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</si>
  <si>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</si>
  <si>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</si>
  <si>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</si>
  <si>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</si>
  <si>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</si>
  <si>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</si>
  <si>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</si>
  <si>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</si>
  <si>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</si>
  <si>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</si>
  <si>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</si>
  <si>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</si>
  <si>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</si>
  <si>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</si>
  <si>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</si>
  <si>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</si>
  <si>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</si>
  <si>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</si>
  <si>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</si>
  <si>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</si>
  <si>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</si>
  <si>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</si>
  <si>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</si>
  <si>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</si>
  <si>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</si>
  <si>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</si>
  <si>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</si>
  <si>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</si>
  <si>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</si>
  <si>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</si>
  <si>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</si>
  <si>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</si>
  <si>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</si>
  <si>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</si>
  <si>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</si>
  <si>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</si>
  <si>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</si>
  <si>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</si>
  <si>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</si>
  <si>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</si>
  <si>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</si>
  <si>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</si>
  <si>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</si>
  <si>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</si>
  <si>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</si>
  <si>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</si>
  <si>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</si>
  <si>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</si>
  <si>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</si>
  <si>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</si>
  <si>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</si>
  <si>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</si>
  <si>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</si>
  <si>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</si>
  <si>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</si>
  <si>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</si>
  <si>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</si>
  <si>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</si>
  <si>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</si>
  <si>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</si>
  <si>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</si>
  <si>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</si>
  <si>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</si>
  <si>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</si>
  <si>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</si>
  <si>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</si>
  <si>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</si>
  <si>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</si>
  <si>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</si>
  <si>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</si>
  <si>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</si>
  <si>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</si>
  <si>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</si>
  <si>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</si>
  <si>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</si>
  <si>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</si>
  <si>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</si>
  <si>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</si>
  <si>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</si>
  <si>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</si>
  <si>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</si>
  <si>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</si>
  <si>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</si>
  <si>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</si>
  <si>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</si>
  <si>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</si>
  <si>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</si>
  <si>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</si>
  <si>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</si>
  <si>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</si>
  <si>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</si>
  <si>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</si>
  <si>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</si>
  <si>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</si>
  <si>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</si>
  <si>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</si>
  <si>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</si>
  <si>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</si>
  <si>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</si>
  <si>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</si>
  <si>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</si>
  <si>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</si>
  <si>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</si>
  <si>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</si>
  <si>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</si>
  <si>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</si>
  <si>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</si>
  <si>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</si>
  <si>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</si>
  <si>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</si>
  <si>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</si>
  <si>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</si>
  <si>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</si>
  <si>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</si>
  <si>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</si>
  <si>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</si>
  <si>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</si>
  <si>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</si>
  <si>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</si>
  <si>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</si>
  <si>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</si>
  <si>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</si>
  <si>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</si>
  <si>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</si>
  <si>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</si>
  <si>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</si>
  <si>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</si>
  <si>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</si>
  <si>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</si>
  <si>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</si>
  <si>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</si>
  <si>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</si>
  <si>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</si>
  <si>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</si>
  <si>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</si>
  <si>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</si>
  <si>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</si>
  <si>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</si>
  <si>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</si>
  <si>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</si>
  <si>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</si>
  <si>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</si>
  <si>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</si>
  <si>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</si>
  <si>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</si>
  <si>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</si>
  <si>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</si>
  <si>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</si>
  <si>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</si>
  <si>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</si>
  <si>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</si>
  <si>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</si>
  <si>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</si>
  <si>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</si>
  <si>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</si>
  <si>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</si>
  <si>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</si>
  <si>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</si>
  <si>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</si>
  <si>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</si>
  <si>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</si>
  <si>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</si>
  <si>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</si>
  <si>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</si>
  <si>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</si>
  <si>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</si>
  <si>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</si>
  <si>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</si>
  <si>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</si>
  <si>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</si>
  <si>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</si>
  <si>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</si>
  <si>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</si>
  <si>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</si>
  <si>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</si>
  <si>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</si>
  <si>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</si>
  <si>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</si>
  <si>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</si>
  <si>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</si>
  <si>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</si>
  <si>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</si>
  <si>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</si>
  <si>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</si>
  <si>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</si>
  <si>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</si>
  <si>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</si>
  <si>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</si>
  <si>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</si>
  <si>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</si>
  <si>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</si>
  <si>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</si>
  <si>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</si>
  <si>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</si>
  <si>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</si>
  <si>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</si>
  <si>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</si>
  <si>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</si>
  <si>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</si>
  <si>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</si>
  <si>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</si>
  <si>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</si>
  <si>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</si>
  <si>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</si>
  <si>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</si>
  <si>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</si>
  <si>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</si>
  <si>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</si>
  <si>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</si>
  <si>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</si>
  <si>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</si>
  <si>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</si>
  <si>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</si>
  <si>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</si>
  <si>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</si>
  <si>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</si>
  <si>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</si>
  <si>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</si>
  <si>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</si>
  <si>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</si>
  <si>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</si>
  <si>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</si>
  <si>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</si>
  <si>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</si>
  <si>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</si>
  <si>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</si>
  <si>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</si>
  <si>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</si>
  <si>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</si>
  <si>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</si>
  <si>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</si>
  <si>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</si>
  <si>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</si>
  <si>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</si>
  <si>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</si>
  <si>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</si>
  <si>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</si>
  <si>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</si>
  <si>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</si>
  <si>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</si>
  <si>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</si>
  <si>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</si>
  <si>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</si>
  <si>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</si>
  <si>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</si>
  <si>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</si>
  <si>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</si>
  <si>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</si>
  <si>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</si>
  <si>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</si>
  <si>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</si>
  <si>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</si>
  <si>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</si>
  <si>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</si>
  <si>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</si>
  <si>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</si>
  <si>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</si>
  <si>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</si>
  <si>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</si>
  <si>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</si>
  <si>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</si>
  <si>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</si>
  <si>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</si>
  <si>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</si>
  <si>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</si>
  <si>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</si>
  <si>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</si>
  <si>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</si>
  <si>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</si>
  <si>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</si>
  <si>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</si>
  <si>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</si>
  <si>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</si>
  <si>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</si>
  <si>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</si>
  <si>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</si>
  <si>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</si>
  <si>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</si>
  <si>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</si>
  <si>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</si>
  <si>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</si>
  <si>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</si>
  <si>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</si>
  <si>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</si>
  <si>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</si>
  <si>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</si>
  <si>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</si>
  <si>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</si>
  <si>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</si>
  <si>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</si>
  <si>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</si>
  <si>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</si>
  <si>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</si>
  <si>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</si>
  <si>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</si>
  <si>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</si>
  <si>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</si>
  <si>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</si>
  <si>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</si>
  <si>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</si>
  <si>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</si>
  <si>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</si>
  <si>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</si>
  <si>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</si>
  <si>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</si>
  <si>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</si>
  <si>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</si>
  <si>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</si>
  <si>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</si>
  <si>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</si>
  <si>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</si>
  <si>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</si>
  <si>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</si>
  <si>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</si>
  <si>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</si>
  <si>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</si>
  <si>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</si>
  <si>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</si>
  <si>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</si>
  <si>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</si>
  <si>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</si>
  <si>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</si>
  <si>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</si>
  <si>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</si>
  <si>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</si>
  <si>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</si>
  <si>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</si>
  <si>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</si>
  <si>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</si>
  <si>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</si>
  <si>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</si>
  <si>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</si>
  <si>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</si>
  <si>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</si>
  <si>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</si>
  <si>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</si>
  <si>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</si>
  <si>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</si>
  <si>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</si>
  <si>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</si>
  <si>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</si>
  <si>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</si>
  <si>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</si>
  <si>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</si>
  <si>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</si>
  <si>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</si>
  <si>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</si>
  <si>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</si>
  <si>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</si>
  <si>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</si>
  <si>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</si>
  <si>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</si>
  <si>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</si>
  <si>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</si>
  <si>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</si>
  <si>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</si>
  <si>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</si>
  <si>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</si>
  <si>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</si>
  <si>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</si>
  <si>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</si>
  <si>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</si>
  <si>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</si>
  <si>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</si>
  <si>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</si>
  <si>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</si>
  <si>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</si>
  <si>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</si>
  <si>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</si>
  <si>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</si>
  <si>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</si>
  <si>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</si>
  <si>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</si>
  <si>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</si>
  <si>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</si>
  <si>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</si>
  <si>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</si>
  <si>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</si>
  <si>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</si>
  <si>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</si>
  <si>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</si>
  <si>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</si>
  <si>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</si>
  <si>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</si>
  <si>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</si>
  <si>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</si>
  <si>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</si>
  <si>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</si>
  <si>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</si>
  <si>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</si>
  <si>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</si>
  <si>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</si>
  <si>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</si>
  <si>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</si>
  <si>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</si>
  <si>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</si>
  <si>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</si>
  <si>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</si>
  <si>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</si>
  <si>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</si>
  <si>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</si>
  <si>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</si>
  <si>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</si>
  <si>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</si>
  <si>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</si>
  <si>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</si>
  <si>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</si>
  <si>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</si>
  <si>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</si>
  <si>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</si>
  <si>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</si>
  <si>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</si>
  <si>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</si>
  <si>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</si>
  <si>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</si>
  <si>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</si>
  <si>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</si>
  <si>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</si>
  <si>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</si>
  <si>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</si>
  <si>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</si>
  <si>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</si>
  <si>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</si>
  <si>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</si>
  <si>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</si>
  <si>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</si>
  <si>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</si>
  <si>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</si>
  <si>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</si>
  <si>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</si>
  <si>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</si>
  <si>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</si>
  <si>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</si>
  <si>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</si>
  <si>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</si>
  <si>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</si>
  <si>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</si>
  <si>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</si>
  <si>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</si>
  <si>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</si>
  <si>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</si>
  <si>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</si>
  <si>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</si>
  <si>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</si>
  <si>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</si>
  <si>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</si>
  <si>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</si>
  <si>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</si>
  <si>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</si>
  <si>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</si>
  <si>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</si>
  <si>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</si>
  <si>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</si>
  <si>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</si>
  <si>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</si>
  <si>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</si>
  <si>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</si>
  <si>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</si>
  <si>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</si>
  <si>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</si>
  <si>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</si>
  <si>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</si>
  <si>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</si>
  <si>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</si>
  <si>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</si>
  <si>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</si>
  <si>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</si>
  <si>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</si>
  <si>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</si>
  <si>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</si>
  <si>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</si>
  <si>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</si>
  <si>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</si>
  <si>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</si>
  <si>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</si>
  <si>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</si>
  <si>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</si>
  <si>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</si>
  <si>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</si>
  <si>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</si>
  <si>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</si>
  <si>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</si>
  <si>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</si>
  <si>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</si>
  <si>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</si>
  <si>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</si>
  <si>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</si>
  <si>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</si>
  <si>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</si>
  <si>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</si>
  <si>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</si>
  <si>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</si>
  <si>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</si>
  <si>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</si>
  <si>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</si>
  <si>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</si>
  <si>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</si>
  <si>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</si>
  <si>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</si>
  <si>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</si>
  <si>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</si>
  <si>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</si>
  <si>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</si>
  <si>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</si>
  <si>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</si>
  <si>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</si>
  <si>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</si>
  <si>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</si>
  <si>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</si>
  <si>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</si>
  <si>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</si>
  <si>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</si>
  <si>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</si>
  <si>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</si>
  <si>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</si>
  <si>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</si>
  <si>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</si>
  <si>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</si>
  <si>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</si>
  <si>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</si>
  <si>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</si>
  <si>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</si>
  <si>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</si>
  <si>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</si>
  <si>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</si>
  <si>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</si>
  <si>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</si>
  <si>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</si>
  <si>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</si>
  <si>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</si>
  <si>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</si>
  <si>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</si>
  <si>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</si>
  <si>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</si>
  <si>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</si>
  <si>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</si>
  <si>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</si>
  <si>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</si>
  <si>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</si>
  <si>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</si>
  <si>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</si>
  <si>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</si>
  <si>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</si>
  <si>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</si>
  <si>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</si>
  <si>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</si>
  <si>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</si>
  <si>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</si>
  <si>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</si>
  <si>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</si>
  <si>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</si>
  <si>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</si>
  <si>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</si>
  <si>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</si>
  <si>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</si>
  <si>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</si>
  <si>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</si>
  <si>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</si>
  <si>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</si>
  <si>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</si>
  <si>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</si>
  <si>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</si>
  <si>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</si>
  <si>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</si>
  <si>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</si>
  <si>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</si>
  <si>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</si>
  <si>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</si>
  <si>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</si>
  <si>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</si>
  <si>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</si>
  <si>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</si>
  <si>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</si>
  <si>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</si>
  <si>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</si>
  <si>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</si>
  <si>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</si>
  <si>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</si>
  <si>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</si>
  <si>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</si>
  <si>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</si>
  <si>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</si>
  <si>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</si>
  <si>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</si>
  <si>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</si>
  <si>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</si>
  <si>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</si>
  <si>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</si>
  <si>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</si>
  <si>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</si>
  <si>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</si>
  <si>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</si>
  <si>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</si>
  <si>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</si>
  <si>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</si>
  <si>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</si>
  <si>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</si>
  <si>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</si>
  <si>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</si>
  <si>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</si>
  <si>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</si>
  <si>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</si>
  <si>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</si>
  <si>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</si>
  <si>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</si>
  <si>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</si>
  <si>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</si>
  <si>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</si>
  <si>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</si>
  <si>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</si>
  <si>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</si>
  <si>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</si>
  <si>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</si>
  <si>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</si>
  <si>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</si>
  <si>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</si>
  <si>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</si>
  <si>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</si>
  <si>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</si>
  <si>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</si>
  <si>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</si>
  <si>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</si>
  <si>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</si>
  <si>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</si>
  <si>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</si>
  <si>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</si>
  <si>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</si>
  <si>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</si>
  <si>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</si>
  <si>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</si>
  <si>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</si>
  <si>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</si>
  <si>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</si>
  <si>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</si>
  <si>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</si>
  <si>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</si>
  <si>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</si>
  <si>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</si>
  <si>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</si>
  <si>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</si>
  <si>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</si>
  <si>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</si>
  <si>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</si>
  <si>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</si>
  <si>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</si>
  <si>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</si>
  <si>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</si>
  <si>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</si>
  <si>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</si>
  <si>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</si>
  <si>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</si>
  <si>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</si>
  <si>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</si>
  <si>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</si>
  <si>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</si>
  <si>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</si>
  <si>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</si>
  <si>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</si>
  <si>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</si>
  <si>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</si>
  <si>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</si>
  <si>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</si>
  <si>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</si>
  <si>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</si>
  <si>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</si>
  <si>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</si>
  <si>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</si>
  <si>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</si>
  <si>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</si>
  <si>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</si>
  <si>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</si>
  <si>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</si>
  <si>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</si>
  <si>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</si>
  <si>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</si>
  <si>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</si>
  <si>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</si>
  <si>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</si>
  <si>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</si>
  <si>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</si>
  <si>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</si>
  <si>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</si>
  <si>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</si>
  <si>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</si>
  <si>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</si>
  <si>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</si>
  <si>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</si>
  <si>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</si>
  <si>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</si>
  <si>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</si>
  <si>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</si>
  <si>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</si>
  <si>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</si>
  <si>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</si>
  <si>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</si>
  <si>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</si>
  <si>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</si>
  <si>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</si>
  <si>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</si>
  <si>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</si>
  <si>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</si>
  <si>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</si>
  <si>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</si>
  <si>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</si>
  <si>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</si>
  <si>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</si>
  <si>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</si>
  <si>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</si>
  <si>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</si>
  <si>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</si>
  <si>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</si>
  <si>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</si>
  <si>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</si>
  <si>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</si>
  <si>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</si>
  <si>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</si>
  <si>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</si>
  <si>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</si>
  <si>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</si>
  <si>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</si>
  <si>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</si>
  <si>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</si>
  <si>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</si>
  <si>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</si>
  <si>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</si>
  <si>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</si>
  <si>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</si>
  <si>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</si>
  <si>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</si>
  <si>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</si>
  <si>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</si>
  <si>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</si>
  <si>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</si>
  <si>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</si>
  <si>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</si>
  <si>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</si>
  <si>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</si>
  <si>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</si>
  <si>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</si>
  <si>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</si>
  <si>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</si>
  <si>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</si>
  <si>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</si>
  <si>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</si>
  <si>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</si>
  <si>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</si>
  <si>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</si>
  <si>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</si>
  <si>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</si>
  <si>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</si>
  <si>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</si>
  <si>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</si>
  <si>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</si>
  <si>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</si>
  <si>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</si>
  <si>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</si>
  <si>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</si>
  <si>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</si>
  <si>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</si>
  <si>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</si>
  <si>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</si>
  <si>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</si>
  <si>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</si>
  <si>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</si>
  <si>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</si>
  <si>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</si>
  <si>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</si>
  <si>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</si>
  <si>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</si>
  <si>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</si>
  <si>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</si>
  <si>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</si>
  <si>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</si>
  <si>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</si>
  <si>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</si>
  <si>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</si>
  <si>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</si>
  <si>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</si>
  <si>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</si>
  <si>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</si>
  <si>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</si>
  <si>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</si>
  <si>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</si>
  <si>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</si>
  <si>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</si>
  <si>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</si>
  <si>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</si>
  <si>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</si>
  <si>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</si>
  <si>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</si>
  <si>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</si>
  <si>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</si>
  <si>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</si>
  <si>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</si>
  <si>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</si>
  <si>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</si>
  <si>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</si>
  <si>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</si>
  <si>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</si>
  <si>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</si>
  <si>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</si>
  <si>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</si>
  <si>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</si>
  <si>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</si>
  <si>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</si>
  <si>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</si>
  <si>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</si>
  <si>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</si>
  <si>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</si>
  <si>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</si>
  <si>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</si>
  <si>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</si>
  <si>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</si>
  <si>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</si>
  <si>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</si>
  <si>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</si>
  <si>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</si>
  <si>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</si>
  <si>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</si>
  <si>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</si>
  <si>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</si>
  <si>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</si>
  <si>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</si>
  <si>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</si>
  <si>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</si>
  <si>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</si>
  <si>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</si>
  <si>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</si>
  <si>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</si>
  <si>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</si>
  <si>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</si>
  <si>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</si>
  <si>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</si>
  <si>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</si>
  <si>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</si>
  <si>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</si>
  <si>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</si>
  <si>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</si>
  <si>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</si>
  <si>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</si>
  <si>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</si>
  <si>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</si>
  <si>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</si>
  <si>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</si>
  <si>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</si>
  <si>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</si>
  <si>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</si>
  <si>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</si>
  <si>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</si>
  <si>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</si>
  <si>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</si>
  <si>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</si>
  <si>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</si>
  <si>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</si>
  <si>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</si>
  <si>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</si>
  <si>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</si>
  <si>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</si>
  <si>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</si>
  <si>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</si>
  <si>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</si>
  <si>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</si>
  <si>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</si>
  <si>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</si>
  <si>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</si>
  <si>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</si>
  <si>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</si>
  <si>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</si>
  <si>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</si>
  <si>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</si>
  <si>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</si>
  <si>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</si>
  <si>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</si>
  <si>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</si>
  <si>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</si>
  <si>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</si>
  <si>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</si>
  <si>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</si>
  <si>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</si>
  <si>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</si>
  <si>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</si>
  <si>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</si>
  <si>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</si>
  <si>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</si>
  <si>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</si>
  <si>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</si>
  <si>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</si>
  <si>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</si>
  <si>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</si>
  <si>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</si>
  <si>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</si>
  <si>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</si>
  <si>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</si>
  <si>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</si>
  <si>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</si>
  <si>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</si>
  <si>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</si>
  <si>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</si>
  <si>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</si>
  <si>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</si>
  <si>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</si>
  <si>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</si>
  <si>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</si>
  <si>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</si>
  <si>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</si>
  <si>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</si>
  <si>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</si>
  <si>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</si>
  <si>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</si>
  <si>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</si>
  <si>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</si>
  <si>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</si>
  <si>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</si>
  <si>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</si>
  <si>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</si>
  <si>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</si>
  <si>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</si>
  <si>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</si>
  <si>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</si>
  <si>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</si>
  <si>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</si>
  <si>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</si>
  <si>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</si>
  <si>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</si>
  <si>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</si>
  <si>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</si>
  <si>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</si>
  <si>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</si>
  <si>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</si>
  <si>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</si>
  <si>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</si>
  <si>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</si>
  <si>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</si>
  <si>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</si>
  <si>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</si>
  <si>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</si>
  <si>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</si>
  <si>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</si>
  <si>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</si>
  <si>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</si>
  <si>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</si>
  <si>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</si>
  <si>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</si>
  <si>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</si>
  <si>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</si>
  <si>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</si>
  <si>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</si>
  <si>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</si>
  <si>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</si>
  <si>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</si>
  <si>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</si>
  <si>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</si>
  <si>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</si>
  <si>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</si>
  <si>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</si>
  <si>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</si>
  <si>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</si>
  <si>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</si>
  <si>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</si>
  <si>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</si>
  <si>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</si>
  <si>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</si>
  <si>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</si>
  <si>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</si>
  <si>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</si>
  <si>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</si>
  <si>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</si>
  <si>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</si>
  <si>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</si>
  <si>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</si>
  <si>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</si>
  <si>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</si>
  <si>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</si>
  <si>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</si>
  <si>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</si>
  <si>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</si>
  <si>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</si>
  <si>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</si>
  <si>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</si>
  <si>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</si>
  <si>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</si>
  <si>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</si>
  <si>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</si>
  <si>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</si>
  <si>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</si>
  <si>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</si>
  <si>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</si>
  <si>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</si>
  <si>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</si>
  <si>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</si>
  <si>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</si>
  <si>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</si>
  <si>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</si>
  <si>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</si>
  <si>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</si>
  <si>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</si>
  <si>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</si>
  <si>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</si>
  <si>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</si>
  <si>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</si>
  <si>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</si>
  <si>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</si>
  <si>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</si>
  <si>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</si>
  <si>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</si>
  <si>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</si>
  <si>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</si>
  <si>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</si>
  <si>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</si>
  <si>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</si>
  <si>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</si>
  <si>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</si>
  <si>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</si>
  <si>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</si>
  <si>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</si>
  <si>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</si>
  <si>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</si>
  <si>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</si>
  <si>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</si>
  <si>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</si>
  <si>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</si>
  <si>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</si>
  <si>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</si>
  <si>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</si>
  <si>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</si>
  <si>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</si>
  <si>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</si>
  <si>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</si>
  <si>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</si>
  <si>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</si>
  <si>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</si>
  <si>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</si>
  <si>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</si>
  <si>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</si>
  <si>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</si>
  <si>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</si>
  <si>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</si>
  <si>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</si>
  <si>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</si>
  <si>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</si>
  <si>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</si>
  <si>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</si>
  <si>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</si>
  <si>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</si>
  <si>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</si>
  <si>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</si>
  <si>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</si>
  <si>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</si>
  <si>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</si>
  <si>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</si>
  <si>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</si>
  <si>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</si>
  <si>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</si>
  <si>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</si>
  <si>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</si>
  <si>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</si>
  <si>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</si>
  <si>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</si>
  <si>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</si>
  <si>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</si>
  <si>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</si>
  <si>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</si>
  <si>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</si>
  <si>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</si>
  <si>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</si>
  <si>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</si>
  <si>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</si>
  <si>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</si>
  <si>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</si>
  <si>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</si>
  <si>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</si>
  <si>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</si>
  <si>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</si>
  <si>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</si>
  <si>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</si>
  <si>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</si>
  <si>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</si>
  <si>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</si>
  <si>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</si>
  <si>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</si>
  <si>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</si>
  <si>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</si>
  <si>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</si>
  <si>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</si>
  <si>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</si>
  <si>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</si>
  <si>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</si>
  <si>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</si>
  <si>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</si>
  <si>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</si>
  <si>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</si>
  <si>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</si>
  <si>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</si>
  <si>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</si>
  <si>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</si>
  <si>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</si>
  <si>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</si>
  <si>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</si>
  <si>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</si>
  <si>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</si>
  <si>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</si>
  <si>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</si>
  <si>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</si>
  <si>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</si>
  <si>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</si>
  <si>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</si>
  <si>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</si>
  <si>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</si>
  <si>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</si>
  <si>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</si>
  <si>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</si>
  <si>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</si>
  <si>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</si>
  <si>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</si>
  <si>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</si>
  <si>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</si>
  <si>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</si>
  <si>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</si>
  <si>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</si>
  <si>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</si>
  <si>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</si>
  <si>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</si>
  <si>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</si>
  <si>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</si>
  <si>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</si>
  <si>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</si>
  <si>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</si>
  <si>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</si>
  <si>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</si>
  <si>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</si>
  <si>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</si>
  <si>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</si>
  <si>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</si>
  <si>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</si>
  <si>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</si>
  <si>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</si>
  <si>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</si>
  <si>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</si>
  <si>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</si>
  <si>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</si>
  <si>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</si>
  <si>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</si>
  <si>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</si>
  <si>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</si>
  <si>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</si>
  <si>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</si>
  <si>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</si>
  <si>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</si>
  <si>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</si>
  <si>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</si>
  <si>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</si>
  <si>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</si>
  <si>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</si>
  <si>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</si>
  <si>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</si>
  <si>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</si>
  <si>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</si>
  <si>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</si>
  <si>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</si>
  <si>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</si>
  <si>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</si>
  <si>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</si>
  <si>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</si>
  <si>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</si>
  <si>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</si>
  <si>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</si>
  <si>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</si>
  <si>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</si>
  <si>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</si>
  <si>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</si>
  <si>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</si>
  <si>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</si>
  <si>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</si>
  <si>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</si>
  <si>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</si>
  <si>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</si>
  <si>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</si>
  <si>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</si>
  <si>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</si>
  <si>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</si>
  <si>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</si>
  <si>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</si>
  <si>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</si>
  <si>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</si>
  <si>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</si>
  <si>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</si>
  <si>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</si>
  <si>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</si>
  <si>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</si>
  <si>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</si>
  <si>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</si>
  <si>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</si>
  <si>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</si>
  <si>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</si>
  <si>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</si>
  <si>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</si>
  <si>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</si>
  <si>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</si>
  <si>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</si>
  <si>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</si>
  <si>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</si>
  <si>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</si>
  <si>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</si>
  <si>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</si>
  <si>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</si>
  <si>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</si>
  <si>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</si>
  <si>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</si>
  <si>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</si>
  <si>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</si>
  <si>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</si>
  <si>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</si>
  <si>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</si>
  <si>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</si>
  <si>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</si>
  <si>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</si>
  <si>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</si>
  <si>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</si>
  <si>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</si>
  <si>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</si>
  <si>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</si>
  <si>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</si>
  <si>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</si>
  <si>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</si>
  <si>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</si>
  <si>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</si>
  <si>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</si>
  <si>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</si>
  <si>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</si>
  <si>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</si>
  <si>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</si>
  <si>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</si>
  <si>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</si>
  <si>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</si>
  <si>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</si>
  <si>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</si>
  <si>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</si>
  <si>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</si>
  <si>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</si>
  <si>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</si>
  <si>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</si>
  <si>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</si>
  <si>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</si>
  <si>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</si>
  <si>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</si>
  <si>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</si>
  <si>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</si>
  <si>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</si>
  <si>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</si>
  <si>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</si>
  <si>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</si>
  <si>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</si>
  <si>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</si>
  <si>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</si>
  <si>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</si>
  <si>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</si>
  <si>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</si>
  <si>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</si>
  <si>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</si>
  <si>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</si>
  <si>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</si>
  <si>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</si>
  <si>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</si>
  <si>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</si>
  <si>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</si>
  <si>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</si>
  <si>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</si>
  <si>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</si>
  <si>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</si>
  <si>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</si>
  <si>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</si>
  <si>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</si>
  <si>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</si>
  <si>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</si>
  <si>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</si>
  <si>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</si>
  <si>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</si>
  <si>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</si>
  <si>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</si>
  <si>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</si>
  <si>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</si>
  <si>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</si>
  <si>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</si>
  <si>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</si>
  <si>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</si>
  <si>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</si>
  <si>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</si>
  <si>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</si>
  <si>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</si>
  <si>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</si>
  <si>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</si>
  <si>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</si>
  <si>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</si>
  <si>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</si>
  <si>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</si>
  <si>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</si>
  <si>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</si>
  <si>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</si>
  <si>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</si>
  <si>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</si>
  <si>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</si>
  <si>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</si>
  <si>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</si>
  <si>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</si>
  <si>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</si>
  <si>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</si>
  <si>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</si>
  <si>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</si>
  <si>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</si>
  <si>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</si>
  <si>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</si>
  <si>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</si>
  <si>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</si>
  <si>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</si>
  <si>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</si>
  <si>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</si>
  <si>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</si>
  <si>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</si>
  <si>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</si>
  <si>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</si>
  <si>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</si>
  <si>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</si>
  <si>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</si>
  <si>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</si>
  <si>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</si>
  <si>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</si>
  <si>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</si>
  <si>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</si>
  <si>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</si>
  <si>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</si>
  <si>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</si>
  <si>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</si>
  <si>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</si>
  <si>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</si>
  <si>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</si>
  <si>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</si>
  <si>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</si>
  <si>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</si>
  <si>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</si>
  <si>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</si>
  <si>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</si>
  <si>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</si>
  <si>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</si>
  <si>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</si>
  <si>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</si>
  <si>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</si>
  <si>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</si>
  <si>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</si>
  <si>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</si>
  <si>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</si>
  <si>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</si>
  <si>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</si>
  <si>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</si>
  <si>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</si>
  <si>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</si>
  <si>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</si>
  <si>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</si>
  <si>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</si>
  <si>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</si>
  <si>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</si>
  <si>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</si>
  <si>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</si>
  <si>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</si>
  <si>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</si>
  <si>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</si>
  <si>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</si>
  <si>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</si>
  <si>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</si>
  <si>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</si>
  <si>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</si>
  <si>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</si>
  <si>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</si>
  <si>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</si>
  <si>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</si>
  <si>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</si>
  <si>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</si>
  <si>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</si>
  <si>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</si>
  <si>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</si>
  <si>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</si>
  <si>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</si>
  <si>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</si>
  <si>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</si>
  <si>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</si>
  <si>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</si>
  <si>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</si>
  <si>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</si>
  <si>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</si>
  <si>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</si>
  <si>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</si>
  <si>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</si>
  <si>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</si>
  <si>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</si>
  <si>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</si>
  <si>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</si>
  <si>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</si>
  <si>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</si>
  <si>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</si>
  <si>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</si>
  <si>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</si>
  <si>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</si>
  <si>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</si>
  <si>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</si>
  <si>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</si>
  <si>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</si>
  <si>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</si>
  <si>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</si>
  <si>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</si>
  <si>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</si>
  <si>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</si>
  <si>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</si>
  <si>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</si>
  <si>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</si>
  <si>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</si>
  <si>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</si>
  <si>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</si>
  <si>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</si>
  <si>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</si>
  <si>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</si>
  <si>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</si>
  <si>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</si>
  <si>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</si>
  <si>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</si>
  <si>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</si>
  <si>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</si>
  <si>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</si>
  <si>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</si>
  <si>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</si>
  <si>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</si>
  <si>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</si>
  <si>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</si>
  <si>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</si>
  <si>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</si>
  <si>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</si>
  <si>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</si>
  <si>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</si>
  <si>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</si>
  <si>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</si>
  <si>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</si>
  <si>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</si>
  <si>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</si>
  <si>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</si>
  <si>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</si>
  <si>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</si>
  <si>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</si>
  <si>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</si>
  <si>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</si>
  <si>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</si>
  <si>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</si>
  <si>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</si>
  <si>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</si>
  <si>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</si>
  <si>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</si>
  <si>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</si>
  <si>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</si>
  <si>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</si>
  <si>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</si>
  <si>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</si>
  <si>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</si>
  <si>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</si>
  <si>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</si>
  <si>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</si>
  <si>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</si>
  <si>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</si>
  <si>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</si>
  <si>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</si>
  <si>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</si>
  <si>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</si>
  <si>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</si>
  <si>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</si>
  <si>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</si>
  <si>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</si>
  <si>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</si>
  <si>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</si>
  <si>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</si>
  <si>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</si>
  <si>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</si>
  <si>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</si>
  <si>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</si>
  <si>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</si>
  <si>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</si>
  <si>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</si>
  <si>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</si>
  <si>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</si>
  <si>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</si>
  <si>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</si>
  <si>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</si>
  <si>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</si>
  <si>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</si>
  <si>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</si>
  <si>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</si>
  <si>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</si>
  <si>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</si>
  <si>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</si>
  <si>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</si>
  <si>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</si>
  <si>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</si>
  <si>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</si>
  <si>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</si>
  <si>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</si>
  <si>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</si>
  <si>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</si>
  <si>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</si>
  <si>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</si>
  <si>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</si>
  <si>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</si>
  <si>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</si>
  <si>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</si>
  <si>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</si>
  <si>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</si>
  <si>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</si>
  <si>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</si>
  <si>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</si>
  <si>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</si>
  <si>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</si>
  <si>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</si>
  <si>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</si>
  <si>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</si>
  <si>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</si>
  <si>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</si>
  <si>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</si>
  <si>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</si>
  <si>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</si>
  <si>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</si>
  <si>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</si>
  <si>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</si>
  <si>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</si>
  <si>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</si>
  <si>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</si>
  <si>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</si>
  <si>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</si>
  <si>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</si>
  <si>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</si>
  <si>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</si>
  <si>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</si>
  <si>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</si>
  <si>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</si>
  <si>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</si>
  <si>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</si>
  <si>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</si>
  <si>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</si>
  <si>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</si>
  <si>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</si>
  <si>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</si>
  <si>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</si>
  <si>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</si>
  <si>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</si>
  <si>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</si>
  <si>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</si>
  <si>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</si>
  <si>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</si>
  <si>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</si>
  <si>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</si>
  <si>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</si>
  <si>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</si>
  <si>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</si>
  <si>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</si>
  <si>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</si>
  <si>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</si>
  <si>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</si>
  <si>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</si>
  <si>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</si>
  <si>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</si>
  <si>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</si>
  <si>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</si>
  <si>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</si>
  <si>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</si>
  <si>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</si>
  <si>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</si>
  <si>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</si>
  <si>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</si>
  <si>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</si>
  <si>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</si>
  <si>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</si>
  <si>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</si>
  <si>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</si>
  <si>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</si>
  <si>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</si>
  <si>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</si>
  <si>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</si>
  <si>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</si>
  <si>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</si>
  <si>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</si>
  <si>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</si>
  <si>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</si>
  <si>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</si>
  <si>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</si>
  <si>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</si>
  <si>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</si>
  <si>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</si>
  <si>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</si>
  <si>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</si>
  <si>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</si>
  <si>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</si>
  <si>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</si>
  <si>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</si>
  <si>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</si>
  <si>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</si>
  <si>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</si>
  <si>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</si>
  <si>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</si>
  <si>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</si>
  <si>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</si>
  <si>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</si>
  <si>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</si>
  <si>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</si>
  <si>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</si>
  <si>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</si>
  <si>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</si>
  <si>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</si>
  <si>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</si>
  <si>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</si>
  <si>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</si>
  <si>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</si>
  <si>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</si>
  <si>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</si>
  <si>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</si>
  <si>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</si>
  <si>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</si>
  <si>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</si>
  <si>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</si>
  <si>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</si>
  <si>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</si>
  <si>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</si>
  <si>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</si>
  <si>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</si>
  <si>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</si>
  <si>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</si>
  <si>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</si>
  <si>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</si>
  <si>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</si>
  <si>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</si>
  <si>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</si>
  <si>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</si>
  <si>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</si>
  <si>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</si>
  <si>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</si>
  <si>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</si>
  <si>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</si>
  <si>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</si>
  <si>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</si>
  <si>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</si>
  <si>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</si>
  <si>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</si>
  <si>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</si>
  <si>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</si>
  <si>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</si>
  <si>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</si>
  <si>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</si>
  <si>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</si>
  <si>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</si>
  <si>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</si>
  <si>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</si>
  <si>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</si>
  <si>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</si>
  <si>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</si>
  <si>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</si>
  <si>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</si>
  <si>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</si>
  <si>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</si>
  <si>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</si>
  <si>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</si>
  <si>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</si>
  <si>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</si>
  <si>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</si>
  <si>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</si>
  <si>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</si>
  <si>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</si>
  <si>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</si>
  <si>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</si>
  <si>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</si>
  <si>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</si>
  <si>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</si>
  <si>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</si>
  <si>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</si>
  <si>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</si>
  <si>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</si>
  <si>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</si>
  <si>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</si>
  <si>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</si>
  <si>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</si>
  <si>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</si>
  <si>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</si>
  <si>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</si>
  <si>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</si>
  <si>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</si>
  <si>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</si>
  <si>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</si>
  <si>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</si>
  <si>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</si>
  <si>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</si>
  <si>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</si>
  <si>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</si>
  <si>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</si>
  <si>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</si>
  <si>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</si>
  <si>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</si>
  <si>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</si>
  <si>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</si>
  <si>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</si>
  <si>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</si>
  <si>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</si>
  <si>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</si>
  <si>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</si>
  <si>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</si>
  <si>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</si>
  <si>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</si>
  <si>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</si>
  <si>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</si>
  <si>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</si>
  <si>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</si>
  <si>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</si>
  <si>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</si>
  <si>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</si>
  <si>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</si>
  <si>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</si>
  <si>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</si>
  <si>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</si>
  <si>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</si>
  <si>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</si>
  <si>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</si>
  <si>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</si>
  <si>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</si>
  <si>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</si>
  <si>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</si>
  <si>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</si>
  <si>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</si>
  <si>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</si>
  <si>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</si>
  <si>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</si>
  <si>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</si>
  <si>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</si>
  <si>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</si>
  <si>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</si>
  <si>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</si>
  <si>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</si>
  <si>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</si>
  <si>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</si>
  <si>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</si>
  <si>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</si>
  <si>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</si>
  <si>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</si>
  <si>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</si>
  <si>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</si>
  <si>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</si>
  <si>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</si>
  <si>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</si>
  <si>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</si>
  <si>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</si>
  <si>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</si>
  <si>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</si>
  <si>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</si>
  <si>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</si>
  <si>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</si>
  <si>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</si>
  <si>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</si>
  <si>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</si>
  <si>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</si>
  <si>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</si>
  <si>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</si>
  <si>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</si>
  <si>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</si>
  <si>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</si>
  <si>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</si>
  <si>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</si>
  <si>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</si>
  <si>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</si>
  <si>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</si>
  <si>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</si>
  <si>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</si>
  <si>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</si>
  <si>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</si>
  <si>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</si>
  <si>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</si>
  <si>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</si>
  <si>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</si>
  <si>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</si>
  <si>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</si>
  <si>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</si>
  <si>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</si>
  <si>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</si>
  <si>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</si>
  <si>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</si>
  <si>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</si>
  <si>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</si>
  <si>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</si>
  <si>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</si>
  <si>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</si>
  <si>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</si>
  <si>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</si>
  <si>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</si>
  <si>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</si>
  <si>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</si>
  <si>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</si>
  <si>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</si>
  <si>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</si>
  <si>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</si>
  <si>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</si>
  <si>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</si>
  <si>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</si>
  <si>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</si>
  <si>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</si>
  <si>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</si>
  <si>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</si>
  <si>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</si>
  <si>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</si>
  <si>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</si>
  <si>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</si>
  <si>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</si>
  <si>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</si>
  <si>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</si>
  <si>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</si>
  <si>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</si>
  <si>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</si>
  <si>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</si>
  <si>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</si>
  <si>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</si>
  <si>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</si>
  <si>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</si>
  <si>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</si>
  <si>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</si>
  <si>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</si>
  <si>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</si>
  <si>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</si>
  <si>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</si>
  <si>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</si>
  <si>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</si>
  <si>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</si>
  <si>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</si>
  <si>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</si>
  <si>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</si>
  <si>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</si>
  <si>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</si>
  <si>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</si>
  <si>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</si>
  <si>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</si>
  <si>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</si>
  <si>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</si>
  <si>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</si>
  <si>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</si>
  <si>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</si>
  <si>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</si>
  <si>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</si>
  <si>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</si>
  <si>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</si>
  <si>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</si>
  <si>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</si>
  <si>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</si>
  <si>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</si>
  <si>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</si>
  <si>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</si>
  <si>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</si>
  <si>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</si>
  <si>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</si>
  <si>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</si>
  <si>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</si>
  <si>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</si>
  <si>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</si>
  <si>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</si>
  <si>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</si>
  <si>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</si>
  <si>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</si>
  <si>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</si>
  <si>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</si>
  <si>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</si>
  <si>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</si>
  <si>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</si>
  <si>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</si>
  <si>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</si>
  <si>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</si>
  <si>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</si>
  <si>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</si>
  <si>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</si>
  <si>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</si>
  <si>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</si>
  <si>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</si>
  <si>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</si>
  <si>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</si>
  <si>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</si>
  <si>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</si>
  <si>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</si>
  <si>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</si>
  <si>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</si>
  <si>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</si>
  <si>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</si>
  <si>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</si>
  <si>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</si>
  <si>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</si>
  <si>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</si>
  <si>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</si>
  <si>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</si>
  <si>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</si>
  <si>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</si>
  <si>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</si>
  <si>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</si>
  <si>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</si>
  <si>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</si>
  <si>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</si>
  <si>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</si>
  <si>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</si>
  <si>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</si>
  <si>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</si>
  <si>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</si>
  <si>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</si>
  <si>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</si>
  <si>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</si>
  <si>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</si>
  <si>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</si>
  <si>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</si>
  <si>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</si>
  <si>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</si>
  <si>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</si>
  <si>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</si>
  <si>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</si>
  <si>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</si>
  <si>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</si>
  <si>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</si>
  <si>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</si>
  <si>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</si>
  <si>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</si>
  <si>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</si>
  <si>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</si>
  <si>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</si>
  <si>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</si>
  <si>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</si>
  <si>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</si>
  <si>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</si>
  <si>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</si>
  <si>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</si>
  <si>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</si>
  <si>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</si>
  <si>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</si>
  <si>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</si>
  <si>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</si>
  <si>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</si>
  <si>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</si>
  <si>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</si>
  <si>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</si>
  <si>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</si>
  <si>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</si>
  <si>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</si>
  <si>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</si>
  <si>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</si>
  <si>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</si>
  <si>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</si>
  <si>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</si>
  <si>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</si>
  <si>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</si>
  <si>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</si>
  <si>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</si>
  <si>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</si>
  <si>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</si>
  <si>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</si>
  <si>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</si>
  <si>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</si>
  <si>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</si>
  <si>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</si>
  <si>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</si>
  <si>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</si>
  <si>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</si>
  <si>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</si>
  <si>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</si>
  <si>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</si>
  <si>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</si>
  <si>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</si>
  <si>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</si>
  <si>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</si>
  <si>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</si>
  <si>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</si>
  <si>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</si>
  <si>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</si>
  <si>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</si>
  <si>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</si>
  <si>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</si>
  <si>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</si>
  <si>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</si>
  <si>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</si>
  <si>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</si>
  <si>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</si>
  <si>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</si>
  <si>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</si>
  <si>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</si>
  <si>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</si>
  <si>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</si>
  <si>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</si>
  <si>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</si>
  <si>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</si>
  <si>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</si>
  <si>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</si>
  <si>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</si>
  <si>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</si>
  <si>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</si>
  <si>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</si>
  <si>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</si>
  <si>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</si>
  <si>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</si>
  <si>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</si>
  <si>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</si>
  <si>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</si>
  <si>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</si>
  <si>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</si>
  <si>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</si>
  <si>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</si>
  <si>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</si>
  <si>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</si>
  <si>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</si>
  <si>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</si>
  <si>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</si>
  <si>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</si>
  <si>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</si>
  <si>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</si>
  <si>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</si>
  <si>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</si>
  <si>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</si>
  <si>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</si>
  <si>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</si>
  <si>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</si>
  <si>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</si>
  <si>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</si>
  <si>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</si>
  <si>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</si>
  <si>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</si>
  <si>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</si>
  <si>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</si>
  <si>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</si>
  <si>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</si>
  <si>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</si>
  <si>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</si>
  <si>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</si>
  <si>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</si>
  <si>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</si>
  <si>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</si>
  <si>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</si>
  <si>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</si>
  <si>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</si>
  <si>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</si>
  <si>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</si>
  <si>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</si>
  <si>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</si>
  <si>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</si>
  <si>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</si>
  <si>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</si>
  <si>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</si>
  <si>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</si>
  <si>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</si>
  <si>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</si>
  <si>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</si>
  <si>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</si>
  <si>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</si>
  <si>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</si>
  <si>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</si>
  <si>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</si>
  <si>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</si>
  <si>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</si>
  <si>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</si>
  <si>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</si>
  <si>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</si>
  <si>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</si>
  <si>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</si>
  <si>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</si>
  <si>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</si>
  <si>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</si>
  <si>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</si>
  <si>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</si>
  <si>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</si>
  <si>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</si>
  <si>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</si>
  <si>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</si>
  <si>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</si>
  <si>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</si>
  <si>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</si>
  <si>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</si>
  <si>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</si>
  <si>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</si>
  <si>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</si>
  <si>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</si>
  <si>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</si>
  <si>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</si>
  <si>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</si>
  <si>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</si>
  <si>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</si>
  <si>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</si>
  <si>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</si>
  <si>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</si>
  <si>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</si>
  <si>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</si>
  <si>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</si>
  <si>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</si>
  <si>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</si>
  <si>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</si>
  <si>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</si>
  <si>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</si>
  <si>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</si>
  <si>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</si>
  <si>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</si>
  <si>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</si>
  <si>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</si>
  <si>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</si>
  <si>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</si>
  <si>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</si>
  <si>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</si>
  <si>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</si>
  <si>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</si>
  <si>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</si>
  <si>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</si>
  <si>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</si>
  <si>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</si>
  <si>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</si>
  <si>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</si>
  <si>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</si>
  <si>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</si>
  <si>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</si>
  <si>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</si>
  <si>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</si>
  <si>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</si>
  <si>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</si>
  <si>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</si>
  <si>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</si>
  <si>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</si>
  <si>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</si>
  <si>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</si>
  <si>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</si>
  <si>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</si>
  <si>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</si>
  <si>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</si>
  <si>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</si>
  <si>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</si>
  <si>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</si>
  <si>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</si>
  <si>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</si>
  <si>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</si>
  <si>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</si>
  <si>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</si>
  <si>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</si>
  <si>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</si>
  <si>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</si>
  <si>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</si>
  <si>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</si>
  <si>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</si>
  <si>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</si>
  <si>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</si>
  <si>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</si>
  <si>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</si>
  <si>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</si>
  <si>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</si>
  <si>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</si>
  <si>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</si>
  <si>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</si>
  <si>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</si>
  <si>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</si>
  <si>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</si>
  <si>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</si>
  <si>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</si>
  <si>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</si>
  <si>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</si>
  <si>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</si>
  <si>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</si>
  <si>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</si>
  <si>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</si>
  <si>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</si>
  <si>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</si>
  <si>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</si>
  <si>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</si>
  <si>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</si>
  <si>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</si>
  <si>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</si>
  <si>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</si>
  <si>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</si>
  <si>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</si>
  <si>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</si>
  <si>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</si>
  <si>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</si>
  <si>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</si>
  <si>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</si>
  <si>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</si>
  <si>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</si>
  <si>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</si>
  <si>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</si>
  <si>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</si>
  <si>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</si>
  <si>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</si>
  <si>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</si>
  <si>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</si>
  <si>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</si>
  <si>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</si>
  <si>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</si>
  <si>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</si>
  <si>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</si>
  <si>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</si>
  <si>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</si>
  <si>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</si>
  <si>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</si>
  <si>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</si>
  <si>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</si>
  <si>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</si>
  <si>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</si>
  <si>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</si>
  <si>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</si>
  <si>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</si>
  <si>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</si>
  <si>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</si>
  <si>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</si>
  <si>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</si>
  <si>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</si>
  <si>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</si>
  <si>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</si>
  <si>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</si>
  <si>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</si>
  <si>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</si>
  <si>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</si>
  <si>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</si>
  <si>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</si>
  <si>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</si>
  <si>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</si>
  <si>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</si>
  <si>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</si>
  <si>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</si>
  <si>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</si>
  <si>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</si>
  <si>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</si>
  <si>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</si>
  <si>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</si>
  <si>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</si>
  <si>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</si>
  <si>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</si>
  <si>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</si>
  <si>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</si>
  <si>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</si>
  <si>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</si>
  <si>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</si>
  <si>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</si>
  <si>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</si>
  <si>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</si>
  <si>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</si>
  <si>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</si>
  <si>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</si>
  <si>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</si>
  <si>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</si>
  <si>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</si>
  <si>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</si>
  <si>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</si>
  <si>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</si>
  <si>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</si>
  <si>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</si>
  <si>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</si>
  <si>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</si>
  <si>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</si>
  <si>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</si>
  <si>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</si>
  <si>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</si>
  <si>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</si>
  <si>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</si>
  <si>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</si>
  <si>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</si>
  <si>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</si>
  <si>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</si>
  <si>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</si>
  <si>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</si>
  <si>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</si>
  <si>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</si>
  <si>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</si>
  <si>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</si>
  <si>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</si>
  <si>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</si>
  <si>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</si>
  <si>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</si>
  <si>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</si>
  <si>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</si>
  <si>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</si>
  <si>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</si>
  <si>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</si>
  <si>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</si>
  <si>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</si>
  <si>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</si>
  <si>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</si>
  <si>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</si>
  <si>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</si>
  <si>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</si>
  <si>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</si>
  <si>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</si>
  <si>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</si>
  <si>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</si>
  <si>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</si>
  <si>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</si>
  <si>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</si>
  <si>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</si>
  <si>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</si>
  <si>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</si>
  <si>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</si>
  <si>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</si>
  <si>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</si>
  <si>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</si>
  <si>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</si>
  <si>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</si>
  <si>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</si>
  <si>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</si>
  <si>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</si>
  <si>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</si>
  <si>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</si>
  <si>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</si>
  <si>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</si>
  <si>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</si>
  <si>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</si>
  <si>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</si>
  <si>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</si>
  <si>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</si>
  <si>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</si>
  <si>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</si>
  <si>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</si>
  <si>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</si>
  <si>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</si>
  <si>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</si>
  <si>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</si>
  <si>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</si>
  <si>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</si>
  <si>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</si>
  <si>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</si>
  <si>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</si>
  <si>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</si>
  <si>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</si>
  <si>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</si>
  <si>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</si>
  <si>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</si>
  <si>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</si>
  <si>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</si>
  <si>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</si>
  <si>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</si>
  <si>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</si>
  <si>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</si>
  <si>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</si>
  <si>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</si>
  <si>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</si>
  <si>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</si>
  <si>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</si>
  <si>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</si>
  <si>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</si>
  <si>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</si>
  <si>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</si>
  <si>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</si>
  <si>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</si>
  <si>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</si>
  <si>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</si>
  <si>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</si>
  <si>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</si>
  <si>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</si>
  <si>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</si>
  <si>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</si>
  <si>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</si>
  <si>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</si>
  <si>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</si>
  <si>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</si>
  <si>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</si>
  <si>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</si>
  <si>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</si>
  <si>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</si>
  <si>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</si>
  <si>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</si>
  <si>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</si>
  <si>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</si>
  <si>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</si>
  <si>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</si>
  <si>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</si>
  <si>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</si>
  <si>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</si>
  <si>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</si>
  <si>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</si>
  <si>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</si>
  <si>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</si>
  <si>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</si>
  <si>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</si>
  <si>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</si>
  <si>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</si>
  <si>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</si>
  <si>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</si>
  <si>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</si>
  <si>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</si>
  <si>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</si>
  <si>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</si>
  <si>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</si>
  <si>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</si>
  <si>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</si>
  <si>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</si>
  <si>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</si>
  <si>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</si>
  <si>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</si>
  <si>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</si>
  <si>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</si>
  <si>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</si>
  <si>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</si>
  <si>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</si>
  <si>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</si>
  <si>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</si>
  <si>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</si>
  <si>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</si>
  <si>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</si>
  <si>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</si>
  <si>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</si>
  <si>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</si>
  <si>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</si>
  <si>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</si>
  <si>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</si>
  <si>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</si>
  <si>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</si>
  <si>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</si>
  <si>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</si>
  <si>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</si>
  <si>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</si>
  <si>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</si>
  <si>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</si>
  <si>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</si>
  <si>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</si>
  <si>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</si>
  <si>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</si>
  <si>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</si>
  <si>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</si>
  <si>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</si>
  <si>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</si>
  <si>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</si>
  <si>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</si>
  <si>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</si>
  <si>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</si>
  <si>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</si>
  <si>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</si>
  <si>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</si>
  <si>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</si>
  <si>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</si>
  <si>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</si>
  <si>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</si>
  <si>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</si>
  <si>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</si>
  <si>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</si>
  <si>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</si>
  <si>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</si>
  <si>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</si>
  <si>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</si>
  <si>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</si>
  <si>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</si>
  <si>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</si>
  <si>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</si>
  <si>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</si>
  <si>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</si>
  <si>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</si>
  <si>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</si>
  <si>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</si>
  <si>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</si>
  <si>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</si>
  <si>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</si>
  <si>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</si>
  <si>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</si>
  <si>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</si>
  <si>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</si>
  <si>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</si>
  <si>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</si>
  <si>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</si>
  <si>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</si>
  <si>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</si>
  <si>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</si>
  <si>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</si>
  <si>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</si>
  <si>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</si>
  <si>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</si>
  <si>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</si>
  <si>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</si>
  <si>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</si>
  <si>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</si>
  <si>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</si>
  <si>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</si>
  <si>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</si>
  <si>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</si>
  <si>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</si>
  <si>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</si>
  <si>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</si>
  <si>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</si>
  <si>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</si>
  <si>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</si>
  <si>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</si>
  <si>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</si>
  <si>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</si>
  <si>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</si>
  <si>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</si>
  <si>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</si>
  <si>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</si>
  <si>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</si>
  <si>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</si>
  <si>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</si>
  <si>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</si>
  <si>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</si>
  <si>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</si>
  <si>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</si>
  <si>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</si>
  <si>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</si>
  <si>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</si>
  <si>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</si>
  <si>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</si>
  <si>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</si>
  <si>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</si>
  <si>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</si>
  <si>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</si>
  <si>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</si>
  <si>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</si>
  <si>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</si>
  <si>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</si>
  <si>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</si>
  <si>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</si>
  <si>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</si>
  <si>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</si>
  <si>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</si>
  <si>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</si>
  <si>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</si>
  <si>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</si>
  <si>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</si>
  <si>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</si>
  <si>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</si>
  <si>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</si>
  <si>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</si>
  <si>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</si>
  <si>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</si>
  <si>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</si>
  <si>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</si>
  <si>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</si>
  <si>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</si>
  <si>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</si>
  <si>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</si>
  <si>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</si>
  <si>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</si>
  <si>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</si>
  <si>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</si>
  <si>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</si>
  <si>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</si>
  <si>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</si>
  <si>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</si>
  <si>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</si>
  <si>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</si>
  <si>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</si>
  <si>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</si>
  <si>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</si>
  <si>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</si>
  <si>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</si>
  <si>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</si>
  <si>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</si>
  <si>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</si>
  <si>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</si>
  <si>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</si>
  <si>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</si>
  <si>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</si>
  <si>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</si>
  <si>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</si>
  <si>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</si>
  <si>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</si>
  <si>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</si>
  <si>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</si>
  <si>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</si>
  <si>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</si>
  <si>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</si>
  <si>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</si>
  <si>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</si>
  <si>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</si>
  <si>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</si>
  <si>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</si>
  <si>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</si>
  <si>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</si>
  <si>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</si>
  <si>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</si>
  <si>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</si>
  <si>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</si>
  <si>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</si>
  <si>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</si>
  <si>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</si>
  <si>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</si>
  <si>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</si>
  <si>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</si>
  <si>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</si>
  <si>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</si>
  <si>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</si>
  <si>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</si>
  <si>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</si>
  <si>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</si>
  <si>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</si>
  <si>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</si>
  <si>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</si>
  <si>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</si>
  <si>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</si>
  <si>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</si>
  <si>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</si>
  <si>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</si>
  <si>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</si>
  <si>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</si>
  <si>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</si>
  <si>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</si>
  <si>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</si>
  <si>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</si>
  <si>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</si>
  <si>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</si>
  <si>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</si>
  <si>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</si>
  <si>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</si>
  <si>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</si>
  <si>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</si>
  <si>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</si>
  <si>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</si>
  <si>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</si>
  <si>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</si>
  <si>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</si>
  <si>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</si>
  <si>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</si>
  <si>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</si>
  <si>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</si>
  <si>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</si>
  <si>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</si>
  <si>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</si>
  <si>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</si>
  <si>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</si>
  <si>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</si>
  <si>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</si>
  <si>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</si>
  <si>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</si>
  <si>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</si>
  <si>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</si>
  <si>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</si>
  <si>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</si>
  <si>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</si>
  <si>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</si>
  <si>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</si>
  <si>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</si>
  <si>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</si>
  <si>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</si>
  <si>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</si>
  <si>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</si>
  <si>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</si>
  <si>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</si>
  <si>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</si>
  <si>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</si>
  <si>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</si>
  <si>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</si>
  <si>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</si>
  <si>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</si>
  <si>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</si>
  <si>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</si>
  <si>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</si>
  <si>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</si>
  <si>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</si>
  <si>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</si>
  <si>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</si>
  <si>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</si>
  <si>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</si>
  <si>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</si>
  <si>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</si>
  <si>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</si>
  <si>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</si>
  <si>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</si>
  <si>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</si>
  <si>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</si>
  <si>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</si>
  <si>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</si>
  <si>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</si>
  <si>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</si>
  <si>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</si>
  <si>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</si>
  <si>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</si>
  <si>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</si>
  <si>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</si>
  <si>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</si>
  <si>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</si>
  <si>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</si>
  <si>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</si>
  <si>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</si>
  <si>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</si>
  <si>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</si>
  <si>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</si>
  <si>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</si>
  <si>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</si>
  <si>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</si>
  <si>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</si>
  <si>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</si>
  <si>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</si>
  <si>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</si>
  <si>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</si>
  <si>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</si>
  <si>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</si>
  <si>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</si>
  <si>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</si>
  <si>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</si>
  <si>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</si>
  <si>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</si>
  <si>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</si>
  <si>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</si>
  <si>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</si>
  <si>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</si>
  <si>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</si>
  <si>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</si>
  <si>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</si>
  <si>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</si>
  <si>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</si>
  <si>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</si>
  <si>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</si>
  <si>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</si>
  <si>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</si>
  <si>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</si>
  <si>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</si>
  <si>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</si>
  <si>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</si>
  <si>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</si>
  <si>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</si>
  <si>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</si>
  <si>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</si>
  <si>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</si>
  <si>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</si>
  <si>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</si>
  <si>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</si>
  <si>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</si>
  <si>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</si>
  <si>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</si>
  <si>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</si>
  <si>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</si>
  <si>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</si>
  <si>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</si>
  <si>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</si>
  <si>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</si>
  <si>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</si>
  <si>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</si>
  <si>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</si>
  <si>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</si>
  <si>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</si>
  <si>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</si>
  <si>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</si>
  <si>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</si>
  <si>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</si>
  <si>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</si>
  <si>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</si>
  <si>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</si>
  <si>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</si>
  <si>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</si>
  <si>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</si>
  <si>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</si>
  <si>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</si>
  <si>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</si>
  <si>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</si>
  <si>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</si>
  <si>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</si>
  <si>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</si>
  <si>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</si>
  <si>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</si>
  <si>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</si>
  <si>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</si>
  <si>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</si>
  <si>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</si>
  <si>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</si>
  <si>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</si>
  <si>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</si>
  <si>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</si>
  <si>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</si>
  <si>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</si>
  <si>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</si>
  <si>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</si>
  <si>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</si>
  <si>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</si>
  <si>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</si>
  <si>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</si>
  <si>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</si>
  <si>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</si>
  <si>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</si>
  <si>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</si>
  <si>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</si>
  <si>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</si>
  <si>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</si>
  <si>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</si>
  <si>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</si>
  <si>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</si>
  <si>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</si>
  <si>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</si>
  <si>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</si>
  <si>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</si>
  <si>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</si>
  <si>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</si>
  <si>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</si>
  <si>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</si>
  <si>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</si>
  <si>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</si>
  <si>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</si>
  <si>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</si>
  <si>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</si>
  <si>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</si>
  <si>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</si>
  <si>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</si>
  <si>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</si>
  <si>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</si>
  <si>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</si>
  <si>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</si>
  <si>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</si>
  <si>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</si>
  <si>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</si>
  <si>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</si>
  <si>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</si>
  <si>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</si>
  <si>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</si>
  <si>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</si>
  <si>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</si>
  <si>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</si>
  <si>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</si>
  <si>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</si>
  <si>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</si>
  <si>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</si>
  <si>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</si>
  <si>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</si>
  <si>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</si>
  <si>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</si>
  <si>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</si>
  <si>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</si>
  <si>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</si>
  <si>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</si>
  <si>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</si>
  <si>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</si>
  <si>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</si>
  <si>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</si>
  <si>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</si>
  <si>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</si>
  <si>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</si>
  <si>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</si>
  <si>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</si>
  <si>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</si>
  <si>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</si>
  <si>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</si>
  <si>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</si>
  <si>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</si>
  <si>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</si>
  <si>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</si>
  <si>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</si>
  <si>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</si>
  <si>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</si>
  <si>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</si>
  <si>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</si>
  <si>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</si>
  <si>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</si>
  <si>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</si>
  <si>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</si>
  <si>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</si>
  <si>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</si>
  <si>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</si>
  <si>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</si>
  <si>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</si>
  <si>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</si>
  <si>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</si>
  <si>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</si>
  <si>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</si>
  <si>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</si>
  <si>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</si>
  <si>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</si>
  <si>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</si>
  <si>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</si>
  <si>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</si>
  <si>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</si>
  <si>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</si>
  <si>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</si>
  <si>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</si>
  <si>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</si>
  <si>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</si>
  <si>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</si>
  <si>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</si>
  <si>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</si>
  <si>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</si>
  <si>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</si>
  <si>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</si>
  <si>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</si>
  <si>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</si>
  <si>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</si>
  <si>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</si>
  <si>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</si>
  <si>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</si>
  <si>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</si>
  <si>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</si>
  <si>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</si>
  <si>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</si>
  <si>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</si>
  <si>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</si>
  <si>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</si>
  <si>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</si>
  <si>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</si>
  <si>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</si>
  <si>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</si>
  <si>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</si>
  <si>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</si>
  <si>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</si>
  <si>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</si>
  <si>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</si>
  <si>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</si>
  <si>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</si>
  <si>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</si>
  <si>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</si>
  <si>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</si>
  <si>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</si>
  <si>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</si>
  <si>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</si>
  <si>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</si>
  <si>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</si>
  <si>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</si>
  <si>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</si>
  <si>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</si>
  <si>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</si>
  <si>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</si>
  <si>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</si>
  <si>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</si>
  <si>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</si>
  <si>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</si>
  <si>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</si>
  <si>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</si>
  <si>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</si>
  <si>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</si>
  <si>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</si>
  <si>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</si>
  <si>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</si>
  <si>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</si>
  <si>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</si>
  <si>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</si>
  <si>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</si>
  <si>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</si>
  <si>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</si>
  <si>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</si>
  <si>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</si>
  <si>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</si>
  <si>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</si>
  <si>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</si>
  <si>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</si>
  <si>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</si>
  <si>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</si>
  <si>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</si>
  <si>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</si>
  <si>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</si>
  <si>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</si>
  <si>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</si>
  <si>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</si>
  <si>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</si>
  <si>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</si>
  <si>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</si>
  <si>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</si>
  <si>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</si>
  <si>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</si>
  <si>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</si>
  <si>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</si>
  <si>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</si>
  <si>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</si>
  <si>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</si>
  <si>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</si>
  <si>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</si>
  <si>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</si>
  <si>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</si>
  <si>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</si>
  <si>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</si>
  <si>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</si>
  <si>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</si>
  <si>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</si>
  <si>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</si>
  <si>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</si>
  <si>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</si>
  <si>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</si>
  <si>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</si>
  <si>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</si>
  <si>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</si>
  <si>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</si>
  <si>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</si>
  <si>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</si>
  <si>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</si>
  <si>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</si>
  <si>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</si>
  <si>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</si>
  <si>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</si>
  <si>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</si>
  <si>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</si>
  <si>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</si>
  <si>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</si>
  <si>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</si>
  <si>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</si>
  <si>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</si>
  <si>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</si>
  <si>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</si>
  <si>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</si>
  <si>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</si>
  <si>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</si>
  <si>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</si>
  <si>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</si>
  <si>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</si>
  <si>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</si>
  <si>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</si>
  <si>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</si>
  <si>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</si>
  <si>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</si>
  <si>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</si>
  <si>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</si>
  <si>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</si>
  <si>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</si>
  <si>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</si>
  <si>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</si>
  <si>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</si>
  <si>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</si>
  <si>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</si>
  <si>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</si>
  <si>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</si>
  <si>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</si>
  <si>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</si>
  <si>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</si>
  <si>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</si>
  <si>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</si>
  <si>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</si>
  <si>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</si>
  <si>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</si>
  <si>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</si>
  <si>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</si>
  <si>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</si>
  <si>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</si>
  <si>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</si>
  <si>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</si>
  <si>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</si>
  <si>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</si>
  <si>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</si>
  <si>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</si>
  <si>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</si>
  <si>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</si>
  <si>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</si>
  <si>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</si>
  <si>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</si>
  <si>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</si>
  <si>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</si>
  <si>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</si>
  <si>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</si>
  <si>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</si>
  <si>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</si>
  <si>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</si>
  <si>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</si>
  <si>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</si>
  <si>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</si>
  <si>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</si>
  <si>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</si>
  <si>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</si>
  <si>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</si>
  <si>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</si>
  <si>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</si>
  <si>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</si>
  <si>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</si>
  <si>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</si>
  <si>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</si>
  <si>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</si>
  <si>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</si>
  <si>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</si>
  <si>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</si>
  <si>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</si>
  <si>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</si>
  <si>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</si>
  <si>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</si>
  <si>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</si>
  <si>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</si>
  <si>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</si>
  <si>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</si>
  <si>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</si>
  <si>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</si>
  <si>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</si>
  <si>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</si>
  <si>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</si>
  <si>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</si>
  <si>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</si>
  <si>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</si>
  <si>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</si>
  <si>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</si>
  <si>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</si>
  <si>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</si>
  <si>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</si>
  <si>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</si>
  <si>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</si>
  <si>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</si>
  <si>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</si>
  <si>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</si>
  <si>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</si>
  <si>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</si>
  <si>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</si>
  <si>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</si>
  <si>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</si>
  <si>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</si>
  <si>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</si>
  <si>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</si>
  <si>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</si>
  <si>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</si>
  <si>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</si>
  <si>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</si>
  <si>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</si>
  <si>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</si>
  <si>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</si>
  <si>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</si>
  <si>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</si>
  <si>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</si>
  <si>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</si>
  <si>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</si>
  <si>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</si>
  <si>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</si>
  <si>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</si>
  <si>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</si>
  <si>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</si>
  <si>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</si>
  <si>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</si>
  <si>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</si>
  <si>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</si>
  <si>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</si>
  <si>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</si>
  <si>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</si>
  <si>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</si>
  <si>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</si>
  <si>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</si>
  <si>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</si>
  <si>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</si>
  <si>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</si>
  <si>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</si>
  <si>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</si>
  <si>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</si>
  <si>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</si>
  <si>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</si>
  <si>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</si>
  <si>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</si>
  <si>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</si>
  <si>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</si>
  <si>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</si>
  <si>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</si>
  <si>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</si>
  <si>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</si>
  <si>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</si>
  <si>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</si>
  <si>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</si>
  <si>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</si>
  <si>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</si>
  <si>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</si>
  <si>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</si>
  <si>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</si>
  <si>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</si>
  <si>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</si>
  <si>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</si>
  <si>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</si>
  <si>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</si>
  <si>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</si>
  <si>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</si>
  <si>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</si>
  <si>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</si>
  <si>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</si>
  <si>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</si>
  <si>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</si>
  <si>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</si>
  <si>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</si>
  <si>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</si>
  <si>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</si>
  <si>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</si>
  <si>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</si>
  <si>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</si>
  <si>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</si>
  <si>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</si>
  <si>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</si>
  <si>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</si>
  <si>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</si>
  <si>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</si>
  <si>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</si>
  <si>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</si>
  <si>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</si>
  <si>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</si>
  <si>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</si>
  <si>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</si>
  <si>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</si>
  <si>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</si>
  <si>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</si>
  <si>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</si>
  <si>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</si>
  <si>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</si>
  <si>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</si>
  <si>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</si>
  <si>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</si>
  <si>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</si>
  <si>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</si>
  <si>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</si>
  <si>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</si>
  <si>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</si>
  <si>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</si>
  <si>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</si>
  <si>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</si>
  <si>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</si>
  <si>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</si>
  <si>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</si>
  <si>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</si>
  <si>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</si>
  <si>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</si>
  <si>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</si>
  <si>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</si>
  <si>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</si>
  <si>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</si>
  <si>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</si>
  <si>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</si>
  <si>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</si>
  <si>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</si>
  <si>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</si>
  <si>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</si>
  <si>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</si>
  <si>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</si>
  <si>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</si>
  <si>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</si>
  <si>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</si>
  <si>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</si>
  <si>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</si>
  <si>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</si>
  <si>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</si>
  <si>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</si>
  <si>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</si>
  <si>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</si>
  <si>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</si>
  <si>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</si>
  <si>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</si>
  <si>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</si>
  <si>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</si>
  <si>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</si>
  <si>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</si>
  <si>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</si>
  <si>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</si>
  <si>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</si>
  <si>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</si>
  <si>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</si>
  <si>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</si>
  <si>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</si>
  <si>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</si>
  <si>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</si>
  <si>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</si>
  <si>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</si>
  <si>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</si>
  <si>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</si>
  <si>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</si>
  <si>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</si>
  <si>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</si>
  <si>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</si>
  <si>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</si>
  <si>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</si>
  <si>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</si>
  <si>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</si>
  <si>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</si>
  <si>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</si>
  <si>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</si>
  <si>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</si>
  <si>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</si>
  <si>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</si>
  <si>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</si>
  <si>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</si>
  <si>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</si>
  <si>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</si>
  <si>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</si>
  <si>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</si>
  <si>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</si>
  <si>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</si>
  <si>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</si>
  <si>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</si>
  <si>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</si>
  <si>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</si>
  <si>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</si>
  <si>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</si>
  <si>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</si>
  <si>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</si>
  <si>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</si>
  <si>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</si>
  <si>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</si>
  <si>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</si>
  <si>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</si>
  <si>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</si>
  <si>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</si>
  <si>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</si>
  <si>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</si>
  <si>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</si>
  <si>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</si>
  <si>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</si>
  <si>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</si>
  <si>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</si>
  <si>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</si>
  <si>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</si>
  <si>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</si>
  <si>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</si>
  <si>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</si>
  <si>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</si>
  <si>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</si>
  <si>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</si>
  <si>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</si>
  <si>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</si>
  <si>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</si>
  <si>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</si>
  <si>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</si>
  <si>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</si>
  <si>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</si>
  <si>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</si>
  <si>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</si>
  <si>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</si>
  <si>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</si>
  <si>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</si>
  <si>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</si>
  <si>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</si>
  <si>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</si>
  <si>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</si>
  <si>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</si>
  <si>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</si>
  <si>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</si>
  <si>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</si>
  <si>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</si>
  <si>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</si>
  <si>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</si>
  <si>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</si>
  <si>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</si>
  <si>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</si>
  <si>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</si>
  <si>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</si>
  <si>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</si>
  <si>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</si>
  <si>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</si>
  <si>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</si>
  <si>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</si>
  <si>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</si>
  <si>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</si>
  <si>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</si>
  <si>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</si>
  <si>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</si>
  <si>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</si>
  <si>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</si>
  <si>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</si>
  <si>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</si>
  <si>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</si>
  <si>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</si>
  <si>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</si>
  <si>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</si>
  <si>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</si>
  <si>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</si>
  <si>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</si>
  <si>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</si>
  <si>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</si>
  <si>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</si>
  <si>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</si>
  <si>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</si>
  <si>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</si>
  <si>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</si>
  <si>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</si>
  <si>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</si>
  <si>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</si>
  <si>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</si>
  <si>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</si>
  <si>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</si>
  <si>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</si>
  <si>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</si>
  <si>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</si>
  <si>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</si>
  <si>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</si>
  <si>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</si>
  <si>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</si>
  <si>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</si>
  <si>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</si>
  <si>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</si>
  <si>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</si>
  <si>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</si>
  <si>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</si>
  <si>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</si>
  <si>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</si>
  <si>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</si>
  <si>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</si>
  <si>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</si>
  <si>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</si>
  <si>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</si>
  <si>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</si>
  <si>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</si>
  <si>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</si>
  <si>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</si>
  <si>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</si>
  <si>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</si>
  <si>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</si>
  <si>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</si>
  <si>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</si>
  <si>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</si>
  <si>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</si>
  <si>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</si>
  <si>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</si>
  <si>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</si>
  <si>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</si>
  <si>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</si>
  <si>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</si>
  <si>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</si>
  <si>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</si>
  <si>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</si>
  <si>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</si>
  <si>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</si>
  <si>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</si>
  <si>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</si>
  <si>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</si>
  <si>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</si>
  <si>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</si>
  <si>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</si>
  <si>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</si>
  <si>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</si>
  <si>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</si>
  <si>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</si>
  <si>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</si>
  <si>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</si>
  <si>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</si>
  <si>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</si>
  <si>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</si>
  <si>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</si>
  <si>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</si>
  <si>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</si>
  <si>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</si>
  <si>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</si>
  <si>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</si>
  <si>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</si>
  <si>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</si>
  <si>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</si>
  <si>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</si>
  <si>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</si>
  <si>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</si>
  <si>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</si>
  <si>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</si>
  <si>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</si>
  <si>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</si>
  <si>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</si>
  <si>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</si>
  <si>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</si>
  <si>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</si>
  <si>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</si>
  <si>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</si>
  <si>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</si>
  <si>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</si>
  <si>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</si>
  <si>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</si>
  <si>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</si>
  <si>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</si>
  <si>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</si>
  <si>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</si>
  <si>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</si>
  <si>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</si>
  <si>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</si>
  <si>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</si>
  <si>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</si>
  <si>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</si>
  <si>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</si>
  <si>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</si>
  <si>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</si>
  <si>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</si>
  <si>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</si>
  <si>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</si>
  <si>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</si>
  <si>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</si>
  <si>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</si>
  <si>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</si>
  <si>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</si>
  <si>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</si>
  <si>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</si>
  <si>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</si>
  <si>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</si>
  <si>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</si>
  <si>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</si>
  <si>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</si>
  <si>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</si>
  <si>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</si>
  <si>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</si>
  <si>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</si>
  <si>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</si>
  <si>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</si>
  <si>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</si>
  <si>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</si>
  <si>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</si>
  <si>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</si>
  <si>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</si>
  <si>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</si>
  <si>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</si>
  <si>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</si>
  <si>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</si>
  <si>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</si>
  <si>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</si>
  <si>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</si>
  <si>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</si>
  <si>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</si>
  <si>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</si>
  <si>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</si>
  <si>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</si>
  <si>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</si>
  <si>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</si>
  <si>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</si>
  <si>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</si>
  <si>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</si>
  <si>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</si>
  <si>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</si>
  <si>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</si>
  <si>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</si>
  <si>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</si>
  <si>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</si>
  <si>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</si>
  <si>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</si>
  <si>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</si>
  <si>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</si>
  <si>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</si>
  <si>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</si>
  <si>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</si>
  <si>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</si>
  <si>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</si>
  <si>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</si>
  <si>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</si>
  <si>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</si>
  <si>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</si>
  <si>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</si>
  <si>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</si>
  <si>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</si>
  <si>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</si>
  <si>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</si>
  <si>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</si>
  <si>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</si>
  <si>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</si>
  <si>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</si>
  <si>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</si>
  <si>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</si>
  <si>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</si>
  <si>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</si>
  <si>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</si>
  <si>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</si>
  <si>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</si>
  <si>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</si>
  <si>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</si>
  <si>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</si>
  <si>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</si>
  <si>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</si>
  <si>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</si>
  <si>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</si>
  <si>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</si>
  <si>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</si>
  <si>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</si>
  <si>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</si>
  <si>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</si>
  <si>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</si>
  <si>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</si>
  <si>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</si>
  <si>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</si>
  <si>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</si>
  <si>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</si>
  <si>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</si>
  <si>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</si>
  <si>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</si>
  <si>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</si>
  <si>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</si>
  <si>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</si>
  <si>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</si>
  <si>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</si>
  <si>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</si>
  <si>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</si>
  <si>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</si>
  <si>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</si>
  <si>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</si>
  <si>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</si>
  <si>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</si>
  <si>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</si>
  <si>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</si>
  <si>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</si>
  <si>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</si>
  <si>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</si>
  <si>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</si>
  <si>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</si>
  <si>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</si>
  <si>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</si>
  <si>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</si>
  <si>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</si>
  <si>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</si>
  <si>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</si>
  <si>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</si>
  <si>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</si>
  <si>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</si>
  <si>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</si>
  <si>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</si>
  <si>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</si>
  <si>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</si>
  <si>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</si>
  <si>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</si>
  <si>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</si>
  <si>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</si>
  <si>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</si>
  <si>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</si>
  <si>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</si>
  <si>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</si>
  <si>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</si>
  <si>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</si>
  <si>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</si>
  <si>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</si>
  <si>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</si>
  <si>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</si>
  <si>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</si>
  <si>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</si>
  <si>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</si>
  <si>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</si>
  <si>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</si>
  <si>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</si>
  <si>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</si>
  <si>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</si>
  <si>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</si>
  <si>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</si>
  <si>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</si>
  <si>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</si>
  <si>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</si>
  <si>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</si>
  <si>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</si>
  <si>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</si>
  <si>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</si>
  <si>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</si>
  <si>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</si>
  <si>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</si>
  <si>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</si>
  <si>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</si>
  <si>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</si>
  <si>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</si>
  <si>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</si>
  <si>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</si>
  <si>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</si>
  <si>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</si>
  <si>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</si>
  <si>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</si>
  <si>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</si>
  <si>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</si>
  <si>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</si>
  <si>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</si>
  <si>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</si>
  <si>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</si>
  <si>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</si>
  <si>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</si>
  <si>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</si>
  <si>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</si>
  <si>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</si>
  <si>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</si>
  <si>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</si>
  <si>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</si>
  <si>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</si>
  <si>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</si>
  <si>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</si>
  <si>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</si>
  <si>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</si>
  <si>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</si>
  <si>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</si>
  <si>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</si>
  <si>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</si>
  <si>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</si>
  <si>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</si>
  <si>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</si>
  <si>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</si>
  <si>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</si>
  <si>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</si>
  <si>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</si>
  <si>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</si>
  <si>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</si>
  <si>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</si>
  <si>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</si>
  <si>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</si>
  <si>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</si>
  <si>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</si>
  <si>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</si>
  <si>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</si>
  <si>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</si>
  <si>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</si>
  <si>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</si>
  <si>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</si>
  <si>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</si>
  <si>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</si>
  <si>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</si>
  <si>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</si>
  <si>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</si>
  <si>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</si>
  <si>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</si>
  <si>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</si>
  <si>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</si>
  <si>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</si>
  <si>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</si>
  <si>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</si>
  <si>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</si>
  <si>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</si>
  <si>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</si>
  <si>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</si>
  <si>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</si>
  <si>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</si>
  <si>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</si>
  <si>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</si>
  <si>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</si>
  <si>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</si>
  <si>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</si>
  <si>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</si>
  <si>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</si>
  <si>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</si>
  <si>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</si>
  <si>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</si>
  <si>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</si>
  <si>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</si>
  <si>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</si>
  <si>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</si>
  <si>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</si>
  <si>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</si>
  <si>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</si>
  <si>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</si>
  <si>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</si>
  <si>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</si>
  <si>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</si>
  <si>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</si>
  <si>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</si>
  <si>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</si>
  <si>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</si>
  <si>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</si>
  <si>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</si>
  <si>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</si>
  <si>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</si>
  <si>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</si>
  <si>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</si>
  <si>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</si>
  <si>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</si>
  <si>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</si>
  <si>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</si>
  <si>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</si>
  <si>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</si>
  <si>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</si>
  <si>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</si>
  <si>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</si>
  <si>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</si>
  <si>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</si>
  <si>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</si>
  <si>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</si>
  <si>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</si>
  <si>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</si>
  <si>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</si>
  <si>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</si>
  <si>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</si>
  <si>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</si>
  <si>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</si>
  <si>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</si>
  <si>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</si>
  <si>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</si>
  <si>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</si>
  <si>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</si>
  <si>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</si>
  <si>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</si>
  <si>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</si>
  <si>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</si>
  <si>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</si>
  <si>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</si>
  <si>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</si>
  <si>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</si>
  <si>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</si>
  <si>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</si>
  <si>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</si>
  <si>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</si>
  <si>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</si>
  <si>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</si>
  <si>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</si>
  <si>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</si>
  <si>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</si>
  <si>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</si>
  <si>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</si>
  <si>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</si>
  <si>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</si>
  <si>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</si>
  <si>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</si>
  <si>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</si>
  <si>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</si>
  <si>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</si>
  <si>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</si>
  <si>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</si>
  <si>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</si>
  <si>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</si>
  <si>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</si>
  <si>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</si>
  <si>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</si>
  <si>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</si>
  <si>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</si>
  <si>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</si>
  <si>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</si>
  <si>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</si>
  <si>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</si>
  <si>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</si>
  <si>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</si>
  <si>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</si>
  <si>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</si>
  <si>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</si>
  <si>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</si>
  <si>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</si>
  <si>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</si>
  <si>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</si>
  <si>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</si>
  <si>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</si>
  <si>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</si>
  <si>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</si>
  <si>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</si>
  <si>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</si>
  <si>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</si>
  <si>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</si>
  <si>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</si>
  <si>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</si>
  <si>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</si>
  <si>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</si>
  <si>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</si>
  <si>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</si>
  <si>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</si>
  <si>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</si>
  <si>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</si>
  <si>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</si>
  <si>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</si>
  <si>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</si>
  <si>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</si>
  <si>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</si>
  <si>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</si>
  <si>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</si>
  <si>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</si>
  <si>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</si>
  <si>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</si>
  <si>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</si>
  <si>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</si>
  <si>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</si>
  <si>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</si>
  <si>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</si>
  <si>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</si>
  <si>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</si>
  <si>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</si>
  <si>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</si>
  <si>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</si>
  <si>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</si>
  <si>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</si>
  <si>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</si>
  <si>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</si>
  <si>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</si>
  <si>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</si>
  <si>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</si>
  <si>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</si>
  <si>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</si>
  <si>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</si>
  <si>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</si>
  <si>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</si>
  <si>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</si>
  <si>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</si>
  <si>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</si>
  <si>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</si>
  <si>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</si>
  <si>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</si>
  <si>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</si>
  <si>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</si>
  <si>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</si>
  <si>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</si>
  <si>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</si>
  <si>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</si>
  <si>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</si>
  <si>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</si>
  <si>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</si>
  <si>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</si>
  <si>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</si>
  <si>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</si>
  <si>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</si>
  <si>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</si>
  <si>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</si>
  <si>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</si>
  <si>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</si>
  <si>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</si>
  <si>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</si>
  <si>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</si>
  <si>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</si>
  <si>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</si>
  <si>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</si>
  <si>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</si>
  <si>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</si>
  <si>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</si>
  <si>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</si>
  <si>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</si>
  <si>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</si>
  <si>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</si>
  <si>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</si>
  <si>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</si>
  <si>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</si>
  <si>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</si>
  <si>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</si>
  <si>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</si>
  <si>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</si>
  <si>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</si>
  <si>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</si>
  <si>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</si>
  <si>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</si>
  <si>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</si>
  <si>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</si>
  <si>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</si>
  <si>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</si>
  <si>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</si>
  <si>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</si>
  <si>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</si>
  <si>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</si>
  <si>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</si>
  <si>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</si>
  <si>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</si>
  <si>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</si>
  <si>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</si>
  <si>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</si>
  <si>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</si>
  <si>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</si>
  <si>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</si>
  <si>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</si>
  <si>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</si>
  <si>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</si>
  <si>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</si>
  <si>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</si>
  <si>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</si>
  <si>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</si>
  <si>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</si>
  <si>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</si>
  <si>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</si>
  <si>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</si>
  <si>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</si>
  <si>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</si>
  <si>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</si>
  <si>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</si>
  <si>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</si>
  <si>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</si>
  <si>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</si>
  <si>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</si>
  <si>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</si>
  <si>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</si>
  <si>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</si>
  <si>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</si>
  <si>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</si>
  <si>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</si>
  <si>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</si>
  <si>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</si>
  <si>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</si>
  <si>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</si>
  <si>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</si>
  <si>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</si>
  <si>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</si>
  <si>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</si>
  <si>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</si>
  <si>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</si>
  <si>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</si>
  <si>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</si>
  <si>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</si>
  <si>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</si>
  <si>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</si>
  <si>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</si>
  <si>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</si>
  <si>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</si>
  <si>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</si>
  <si>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</si>
  <si>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</si>
  <si>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</si>
  <si>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</si>
  <si>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</si>
  <si>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</si>
  <si>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</si>
  <si>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</si>
  <si>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</si>
  <si>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</si>
  <si>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</si>
  <si>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</si>
  <si>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</si>
  <si>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</si>
  <si>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</si>
  <si>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</si>
  <si>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</si>
  <si>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</si>
  <si>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</si>
  <si>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</si>
  <si>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</si>
  <si>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</si>
  <si>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</si>
  <si>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</si>
  <si>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</si>
  <si>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</si>
  <si>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</si>
  <si>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</si>
  <si>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</si>
  <si>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</si>
  <si>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</si>
  <si>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</si>
  <si>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</si>
  <si>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</si>
  <si>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</si>
  <si>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</si>
  <si>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</si>
  <si>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</si>
  <si>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</si>
  <si>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</si>
  <si>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</si>
  <si>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</si>
  <si>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</si>
  <si>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</si>
  <si>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</si>
  <si>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</si>
  <si>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</si>
  <si>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</si>
  <si>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</si>
  <si>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</si>
  <si>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</si>
  <si>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</si>
  <si>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</si>
  <si>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</si>
  <si>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</si>
  <si>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</si>
  <si>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</si>
  <si>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</si>
  <si>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</si>
  <si>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</si>
  <si>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</si>
  <si>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</si>
  <si>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</si>
  <si>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</si>
  <si>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</si>
  <si>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</si>
  <si>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</si>
  <si>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</si>
  <si>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</si>
  <si>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</si>
  <si>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</si>
  <si>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</si>
  <si>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</si>
  <si>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</si>
  <si>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</si>
  <si>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</si>
  <si>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</si>
  <si>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</si>
  <si>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</si>
  <si>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</si>
  <si>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</si>
  <si>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</si>
  <si>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</si>
  <si>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</si>
  <si>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</si>
  <si>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</si>
  <si>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</si>
  <si>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</si>
  <si>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</si>
  <si>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</si>
  <si>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</si>
  <si>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</si>
  <si>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</si>
  <si>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</si>
  <si>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</si>
  <si>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</si>
  <si>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</si>
  <si>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</si>
  <si>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</si>
  <si>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</si>
  <si>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</si>
  <si>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</si>
  <si>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</si>
  <si>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</si>
  <si>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</si>
  <si>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</si>
  <si>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</si>
  <si>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</si>
  <si>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</si>
  <si>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</si>
  <si>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</si>
  <si>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</si>
  <si>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</si>
  <si>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</si>
  <si>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</si>
  <si>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</si>
  <si>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</si>
  <si>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</si>
  <si>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</si>
  <si>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</si>
  <si>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</si>
  <si>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</si>
  <si>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</si>
  <si>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</si>
  <si>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</si>
  <si>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</si>
  <si>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</si>
  <si>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</si>
  <si>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</si>
  <si>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</si>
  <si>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</si>
  <si>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</si>
  <si>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</si>
  <si>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</si>
  <si>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</si>
  <si>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</si>
  <si>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</si>
  <si>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</si>
  <si>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</si>
  <si>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</si>
  <si>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</si>
  <si>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</si>
  <si>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</si>
  <si>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</si>
  <si>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</si>
  <si>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</si>
  <si>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</si>
  <si>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</si>
  <si>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</si>
  <si>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</si>
  <si>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</si>
  <si>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</si>
  <si>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</si>
  <si>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</si>
  <si>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</si>
  <si>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</si>
  <si>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</si>
  <si>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</si>
  <si>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</si>
  <si>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</si>
  <si>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</si>
  <si>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</si>
  <si>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</si>
  <si>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</si>
  <si>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</si>
  <si>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</si>
  <si>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</si>
  <si>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</si>
  <si>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</si>
  <si>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</si>
  <si>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</si>
  <si>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</si>
  <si>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</si>
  <si>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</si>
  <si>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</si>
  <si>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</si>
  <si>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</si>
  <si>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</si>
  <si>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</si>
  <si>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</si>
  <si>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</si>
  <si>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</si>
  <si>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</si>
  <si>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</si>
  <si>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</si>
  <si>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</si>
  <si>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</si>
  <si>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</si>
  <si>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</si>
  <si>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</si>
  <si>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</si>
  <si>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</si>
  <si>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</si>
  <si>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</si>
  <si>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</si>
  <si>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</si>
  <si>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</si>
  <si>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</si>
  <si>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</si>
  <si>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</si>
  <si>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</si>
  <si>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</si>
  <si>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</si>
  <si>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</si>
  <si>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</si>
  <si>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</si>
  <si>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</si>
  <si>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</si>
  <si>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</si>
  <si>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</si>
  <si>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</si>
  <si>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</si>
  <si>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</si>
  <si>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</si>
  <si>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</si>
  <si>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</si>
  <si>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</si>
  <si>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</si>
  <si>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</si>
  <si>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</si>
  <si>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</si>
  <si>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</si>
  <si>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</si>
  <si>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</si>
  <si>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</si>
  <si>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</si>
  <si>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</si>
  <si>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</si>
  <si>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</si>
  <si>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</si>
  <si>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</si>
  <si>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</si>
  <si>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</si>
  <si>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</si>
  <si>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</si>
  <si>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</si>
  <si>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</si>
  <si>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</si>
  <si>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</si>
  <si>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</si>
  <si>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</si>
  <si>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</si>
  <si>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</si>
  <si>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</si>
  <si>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</si>
  <si>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</si>
  <si>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</si>
  <si>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</si>
  <si>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</si>
  <si>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</si>
  <si>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</si>
  <si>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</si>
  <si>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</si>
  <si>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</si>
  <si>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</si>
  <si>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</si>
  <si>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</si>
  <si>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</si>
  <si>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</si>
  <si>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</si>
  <si>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</si>
  <si>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</si>
  <si>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</si>
  <si>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</si>
  <si>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</si>
  <si>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</si>
  <si>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</si>
  <si>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</si>
  <si>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</si>
  <si>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</si>
  <si>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</si>
  <si>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</si>
  <si>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</si>
  <si>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</si>
  <si>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</si>
  <si>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</si>
  <si>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</si>
  <si>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</si>
  <si>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</si>
  <si>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</si>
  <si>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</si>
  <si>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</si>
  <si>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</si>
  <si>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</si>
  <si>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</si>
  <si>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</si>
  <si>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</si>
  <si>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</si>
  <si>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</si>
  <si>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</si>
  <si>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</si>
  <si>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</si>
  <si>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</si>
  <si>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</si>
  <si>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</si>
  <si>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</si>
  <si>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</si>
  <si>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</si>
  <si>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</si>
  <si>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</si>
  <si>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</si>
  <si>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</si>
  <si>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</si>
  <si>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</si>
  <si>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</si>
  <si>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</si>
  <si>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</si>
  <si>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</si>
  <si>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</si>
  <si>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</si>
  <si>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</si>
  <si>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</si>
  <si>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</si>
  <si>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</si>
  <si>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</si>
  <si>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</si>
  <si>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</si>
  <si>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</si>
  <si>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</si>
  <si>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</si>
  <si>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</si>
  <si>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</si>
  <si>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</si>
  <si>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</si>
  <si>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</si>
  <si>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</si>
  <si>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</si>
  <si>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</si>
  <si>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</si>
  <si>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</si>
  <si>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</si>
  <si>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</si>
  <si>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</si>
  <si>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</si>
  <si>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</si>
  <si>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</si>
  <si>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</si>
  <si>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</si>
  <si>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</si>
  <si>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</si>
  <si>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</si>
  <si>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</si>
  <si>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</si>
  <si>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</si>
  <si>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</si>
  <si>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</si>
  <si>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</si>
  <si>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</si>
  <si>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</si>
  <si>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</si>
  <si>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</si>
  <si>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</si>
  <si>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</si>
  <si>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</si>
  <si>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</si>
  <si>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</si>
  <si>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</si>
  <si>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</si>
  <si>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</si>
  <si>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</si>
  <si>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</si>
  <si>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</si>
  <si>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</si>
  <si>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</si>
  <si>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</si>
  <si>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</si>
  <si>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</si>
  <si>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</si>
  <si>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</si>
  <si>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</si>
  <si>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</si>
  <si>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</si>
  <si>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</si>
  <si>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</si>
  <si>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</si>
  <si>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</si>
  <si>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</si>
  <si>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</si>
  <si>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</si>
  <si>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</si>
  <si>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</si>
  <si>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</si>
  <si>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</si>
  <si>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</si>
  <si>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</si>
  <si>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</si>
  <si>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</si>
  <si>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</si>
  <si>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</si>
  <si>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</si>
  <si>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</si>
  <si>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</si>
  <si>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</si>
  <si>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</si>
  <si>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</si>
  <si>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</si>
  <si>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</si>
  <si>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</si>
  <si>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</si>
  <si>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</si>
  <si>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</si>
  <si>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</si>
  <si>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</si>
  <si>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</si>
  <si>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</si>
  <si>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</si>
  <si>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</si>
  <si>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</si>
  <si>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</si>
  <si>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</si>
  <si>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</si>
  <si>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</si>
  <si>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</si>
  <si>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</si>
  <si>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</si>
  <si>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</si>
  <si>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</si>
  <si>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</si>
  <si>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</si>
  <si>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</si>
  <si>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</si>
  <si>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</si>
  <si>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</si>
  <si>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</si>
  <si>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</si>
  <si>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</si>
  <si>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</si>
  <si>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</si>
  <si>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</si>
  <si>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</si>
  <si>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</si>
  <si>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</si>
  <si>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</si>
  <si>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</si>
  <si>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</si>
  <si>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</si>
  <si>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</si>
  <si>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</si>
  <si>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</si>
  <si>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</si>
  <si>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</si>
  <si>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</si>
  <si>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</si>
  <si>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</si>
  <si>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</si>
  <si>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</si>
  <si>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</si>
  <si>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</si>
  <si>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</si>
  <si>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</si>
  <si>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</si>
  <si>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</si>
  <si>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</si>
  <si>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</si>
  <si>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</si>
  <si>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</si>
  <si>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</si>
  <si>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</si>
  <si>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</si>
  <si>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</si>
  <si>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</si>
  <si>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</si>
  <si>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</si>
  <si>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</si>
  <si>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</si>
  <si>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</si>
  <si>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</si>
  <si>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</si>
  <si>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</si>
  <si>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</si>
  <si>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</si>
  <si>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</si>
  <si>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</si>
  <si>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</si>
  <si>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</si>
  <si>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</si>
  <si>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</si>
  <si>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</si>
  <si>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</si>
  <si>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</si>
  <si>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</si>
  <si>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</si>
  <si>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</si>
  <si>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</si>
  <si>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</si>
  <si>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</si>
  <si>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</si>
  <si>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</si>
  <si>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</si>
  <si>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</si>
  <si>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</si>
  <si>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</si>
  <si>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</si>
  <si>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</si>
  <si>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</si>
  <si>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</si>
  <si>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</si>
  <si>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</si>
  <si>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</si>
  <si>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</si>
  <si>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</si>
  <si>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</si>
  <si>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</si>
  <si>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</si>
  <si>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</si>
  <si>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</si>
  <si>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</si>
  <si>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</si>
  <si>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</si>
  <si>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</si>
  <si>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</si>
  <si>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</si>
  <si>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</si>
  <si>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</si>
  <si>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</si>
  <si>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</si>
  <si>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</si>
  <si>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</si>
  <si>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</si>
  <si>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</si>
  <si>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</si>
  <si>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</si>
  <si>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</si>
  <si>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</si>
  <si>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</si>
  <si>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</si>
  <si>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</si>
  <si>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</si>
  <si>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</si>
  <si>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</si>
  <si>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</si>
  <si>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</si>
  <si>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</si>
  <si>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</si>
  <si>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</si>
  <si>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</si>
  <si>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</si>
  <si>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</si>
  <si>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</si>
  <si>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</si>
  <si>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</si>
  <si>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</si>
  <si>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</si>
  <si>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</si>
  <si>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</si>
  <si>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</si>
  <si>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</si>
  <si>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</si>
  <si>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</si>
  <si>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</si>
  <si>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</si>
  <si>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</si>
  <si>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</si>
  <si>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</si>
  <si>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</si>
  <si>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</si>
  <si>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</si>
  <si>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</si>
  <si>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</si>
  <si>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</si>
  <si>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</si>
  <si>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</si>
  <si>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</si>
  <si>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</si>
  <si>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</si>
  <si>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</si>
  <si>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</si>
  <si>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</si>
  <si>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</si>
  <si>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</si>
  <si>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</si>
  <si>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</si>
  <si>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</si>
  <si>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</si>
  <si>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</si>
  <si>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</si>
  <si>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</si>
  <si>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</si>
  <si>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</si>
  <si>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</si>
  <si>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</si>
  <si>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</si>
  <si>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</si>
  <si>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</si>
  <si>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</si>
  <si>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</si>
  <si>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</si>
  <si>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</si>
  <si>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</si>
  <si>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</si>
  <si>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</si>
  <si>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</si>
  <si>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</si>
  <si>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</si>
  <si>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</si>
  <si>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</si>
  <si>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</si>
  <si>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</si>
  <si>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</si>
  <si>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</si>
  <si>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</si>
  <si>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</si>
  <si>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</si>
  <si>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</si>
  <si>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</si>
  <si>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</si>
  <si>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</si>
  <si>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</si>
  <si>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</si>
  <si>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</si>
  <si>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</si>
  <si>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</si>
  <si>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</si>
  <si>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</si>
  <si>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</si>
  <si>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</si>
  <si>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</si>
  <si>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</si>
  <si>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</si>
  <si>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</si>
  <si>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</si>
  <si>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</si>
  <si>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</si>
  <si>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</si>
  <si>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</si>
  <si>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</si>
  <si>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</si>
  <si>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</si>
  <si>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</si>
  <si>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</si>
  <si>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</si>
  <si>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</si>
  <si>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</si>
  <si>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</si>
  <si>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</si>
  <si>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</si>
  <si>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</si>
  <si>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</si>
  <si>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</si>
  <si>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</si>
  <si>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</si>
  <si>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</si>
  <si>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</si>
  <si>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</si>
  <si>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</si>
  <si>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</si>
  <si>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</si>
  <si>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</si>
  <si>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</si>
  <si>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</si>
  <si>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</si>
  <si>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</si>
  <si>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</si>
  <si>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</si>
  <si>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</si>
  <si>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</si>
  <si>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</si>
  <si>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</si>
  <si>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</si>
  <si>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</si>
  <si>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</si>
  <si>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</si>
  <si>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</si>
  <si>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</si>
  <si>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</si>
  <si>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</si>
  <si>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</si>
  <si>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</si>
  <si>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</si>
  <si>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</si>
  <si>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</si>
  <si>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</si>
  <si>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</si>
  <si>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</si>
  <si>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</si>
  <si>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</si>
  <si>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</si>
  <si>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</si>
  <si>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</si>
  <si>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</si>
  <si>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</si>
  <si>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</si>
  <si>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</si>
  <si>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</si>
  <si>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</si>
  <si>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</si>
  <si>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</si>
  <si>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</si>
  <si>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</si>
  <si>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</si>
  <si>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</si>
  <si>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</si>
  <si>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</si>
  <si>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</si>
  <si>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</si>
  <si>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</si>
  <si>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</si>
  <si>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</si>
  <si>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</si>
  <si>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</si>
  <si>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</si>
  <si>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</si>
  <si>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</si>
  <si>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</si>
  <si>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</si>
  <si>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</si>
  <si>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</si>
  <si>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</si>
  <si>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</si>
  <si>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</si>
  <si>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</si>
  <si>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</si>
  <si>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</si>
  <si>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</si>
  <si>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</si>
  <si>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</si>
  <si>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</si>
  <si>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</si>
  <si>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</si>
  <si>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</si>
  <si>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</si>
  <si>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</si>
  <si>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</si>
  <si>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</si>
  <si>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</si>
  <si>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</si>
  <si>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</si>
  <si>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</si>
  <si>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</si>
  <si>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</si>
  <si>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</si>
  <si>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</si>
  <si>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</si>
  <si>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</si>
  <si>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</si>
  <si>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</si>
  <si>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</si>
  <si>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</si>
  <si>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</si>
  <si>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</si>
  <si>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</si>
  <si>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</si>
  <si>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</si>
  <si>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</si>
  <si>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</si>
  <si>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</si>
  <si>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</si>
  <si>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</si>
  <si>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</si>
  <si>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</si>
  <si>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</si>
  <si>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</si>
  <si>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</si>
  <si>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</si>
  <si>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</si>
  <si>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</si>
  <si>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</si>
  <si>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</si>
  <si>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</si>
  <si>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</si>
  <si>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</si>
  <si>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</si>
  <si>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</si>
  <si>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</si>
  <si>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</si>
  <si>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</si>
  <si>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</si>
  <si>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</si>
  <si>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</si>
  <si>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</si>
  <si>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</si>
  <si>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</si>
  <si>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</si>
  <si>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</si>
  <si>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</si>
  <si>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</si>
  <si>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</si>
  <si>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</si>
  <si>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</si>
  <si>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</si>
  <si>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</si>
  <si>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</si>
  <si>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</si>
  <si>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</si>
  <si>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</si>
  <si>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</si>
  <si>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</si>
  <si>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</si>
  <si>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</si>
  <si>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</si>
  <si>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</si>
  <si>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</si>
  <si>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</si>
  <si>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</si>
  <si>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</si>
  <si>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</si>
  <si>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</si>
  <si>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</si>
  <si>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</si>
  <si>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</si>
  <si>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</si>
  <si>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</si>
  <si>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</si>
  <si>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</si>
  <si>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</si>
  <si>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</si>
  <si>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</si>
  <si>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</si>
  <si>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</si>
  <si>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</si>
  <si>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</si>
  <si>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</si>
  <si>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</si>
  <si>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</si>
  <si>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</si>
  <si>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</si>
  <si>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</si>
  <si>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</si>
  <si>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</si>
  <si>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</si>
  <si>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</si>
  <si>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</si>
  <si>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</si>
  <si>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</si>
  <si>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</si>
  <si>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</si>
  <si>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</si>
  <si>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</si>
  <si>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</si>
  <si>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</si>
  <si>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</si>
  <si>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</si>
  <si>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</si>
  <si>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</si>
  <si>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</si>
  <si>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</si>
  <si>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</si>
  <si>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</si>
  <si>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</si>
  <si>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</si>
  <si>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</si>
  <si>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</si>
  <si>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</si>
  <si>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</si>
  <si>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</si>
  <si>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</si>
  <si>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</si>
  <si>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</si>
  <si>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</si>
  <si>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</si>
  <si>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</si>
  <si>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</si>
  <si>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</si>
  <si>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</si>
  <si>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</si>
  <si>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</si>
  <si>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</si>
  <si>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</si>
  <si>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</si>
  <si>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</si>
  <si>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</si>
  <si>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</si>
  <si>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</si>
  <si>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</si>
  <si>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</si>
  <si>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</si>
  <si>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</si>
  <si>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</si>
  <si>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</si>
  <si>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</si>
  <si>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</si>
  <si>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</si>
  <si>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</si>
  <si>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</si>
  <si>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</si>
  <si>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</si>
  <si>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</si>
  <si>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</si>
  <si>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</si>
  <si>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</si>
  <si>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</si>
  <si>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</si>
  <si>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</si>
  <si>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</si>
  <si>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</si>
  <si>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</si>
  <si>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</si>
  <si>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</si>
  <si>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</si>
  <si>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</si>
  <si>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</si>
  <si>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</si>
  <si>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</si>
  <si>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</si>
  <si>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</si>
  <si>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</si>
  <si>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</si>
  <si>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</si>
  <si>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</si>
  <si>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</si>
  <si>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</si>
  <si>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</si>
  <si>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</si>
  <si>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</si>
  <si>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</si>
  <si>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</si>
  <si>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</si>
  <si>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</si>
  <si>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</si>
  <si>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</si>
  <si>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</si>
  <si>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</si>
  <si>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</si>
  <si>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</si>
  <si>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</si>
  <si>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</si>
  <si>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</si>
  <si>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</si>
  <si>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</si>
  <si>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</si>
  <si>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</si>
  <si>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</si>
  <si>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</si>
  <si>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</si>
  <si>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</si>
  <si>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</si>
  <si>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</si>
  <si>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</si>
  <si>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</si>
  <si>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</si>
  <si>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</si>
  <si>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</si>
  <si>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</si>
  <si>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</si>
  <si>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</si>
  <si>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</si>
  <si>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</si>
  <si>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</si>
  <si>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</si>
  <si>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</si>
  <si>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</si>
  <si>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</si>
  <si>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</si>
  <si>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</si>
  <si>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</si>
  <si>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</si>
  <si>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</si>
  <si>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</si>
  <si>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</si>
  <si>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</si>
  <si>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</si>
  <si>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</si>
  <si>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</si>
  <si>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</si>
  <si>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</si>
  <si>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</si>
  <si>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</si>
  <si>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</si>
  <si>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</si>
  <si>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</si>
  <si>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</si>
  <si>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</si>
  <si>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</si>
  <si>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</si>
  <si>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</si>
  <si>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</si>
  <si>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</si>
  <si>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</si>
  <si>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</si>
  <si>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</si>
  <si>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</si>
  <si>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</si>
  <si>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</si>
  <si>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</si>
  <si>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</si>
  <si>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</si>
  <si>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</si>
  <si>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</si>
  <si>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</si>
  <si>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</si>
  <si>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</si>
  <si>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</si>
  <si>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</si>
  <si>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</si>
  <si>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</si>
  <si>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</si>
  <si>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</si>
  <si>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</si>
  <si>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</si>
  <si>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</si>
  <si>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</si>
  <si>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</si>
  <si>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</si>
  <si>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</si>
  <si>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</si>
  <si>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</si>
  <si>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</si>
  <si>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</si>
  <si>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</si>
  <si>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</si>
  <si>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</si>
  <si>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</si>
  <si>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</si>
  <si>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</si>
  <si>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</si>
  <si>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</si>
  <si>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</si>
  <si>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</si>
  <si>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</si>
  <si>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</si>
  <si>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</si>
  <si>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</si>
  <si>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</si>
  <si>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</si>
  <si>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</si>
  <si>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</si>
  <si>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</si>
  <si>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</si>
  <si>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</si>
  <si>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</si>
  <si>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</si>
  <si>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</si>
  <si>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</si>
  <si>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</si>
  <si>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</si>
  <si>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</si>
  <si>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</si>
  <si>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</si>
  <si>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</si>
  <si>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</si>
  <si>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</si>
  <si>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</si>
  <si>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</si>
  <si>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</si>
  <si>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</si>
  <si>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</si>
  <si>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</si>
  <si>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</si>
  <si>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</si>
  <si>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</si>
  <si>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</si>
  <si>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</si>
  <si>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</si>
  <si>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</si>
  <si>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</si>
  <si>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</si>
  <si>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</si>
  <si>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</si>
  <si>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</si>
  <si>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</si>
  <si>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</si>
  <si>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</si>
  <si>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</si>
  <si>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</si>
  <si>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</si>
  <si>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</si>
  <si>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</si>
  <si>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</si>
  <si>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</si>
  <si>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</si>
  <si>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</si>
  <si>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</si>
  <si>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</si>
  <si>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</si>
  <si>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</si>
  <si>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</si>
  <si>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</si>
  <si>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</si>
  <si>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</si>
  <si>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</si>
  <si>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</si>
  <si>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</si>
  <si>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</si>
  <si>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</si>
  <si>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</si>
  <si>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</si>
  <si>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</si>
  <si>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</si>
  <si>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</si>
  <si>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</si>
  <si>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</si>
  <si>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</si>
  <si>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</si>
  <si>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</si>
  <si>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</si>
  <si>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</si>
  <si>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</si>
  <si>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</si>
  <si>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</si>
  <si>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</si>
  <si>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</si>
  <si>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</si>
  <si>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</si>
  <si>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</si>
  <si>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</si>
  <si>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</si>
  <si>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</si>
  <si>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</si>
  <si>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</si>
  <si>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</si>
  <si>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</si>
  <si>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</si>
  <si>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</si>
  <si>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</si>
  <si>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</si>
  <si>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</si>
  <si>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</si>
  <si>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</si>
  <si>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</si>
  <si>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</si>
  <si>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</si>
  <si>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</si>
  <si>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</si>
  <si>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</si>
  <si>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</si>
  <si>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</si>
  <si>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</si>
  <si>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</si>
  <si>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</si>
  <si>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</si>
  <si>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</si>
  <si>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</si>
  <si>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</si>
  <si>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</si>
  <si>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</si>
  <si>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</si>
  <si>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</si>
  <si>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</si>
  <si>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</si>
  <si>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</si>
  <si>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</si>
  <si>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</si>
  <si>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</si>
  <si>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</si>
  <si>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</si>
  <si>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</si>
  <si>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</si>
  <si>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</si>
  <si>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</si>
  <si>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</si>
  <si>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</si>
  <si>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</si>
  <si>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</si>
  <si>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</si>
  <si>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</si>
  <si>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</si>
  <si>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</si>
  <si>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</si>
  <si>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</si>
  <si>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</si>
  <si>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</si>
  <si>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</si>
  <si>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</si>
  <si>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</si>
  <si>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</si>
  <si>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</si>
  <si>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</si>
  <si>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</si>
  <si>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</si>
  <si>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</si>
  <si>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</si>
  <si>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</si>
  <si>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</si>
  <si>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</si>
  <si>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</si>
  <si>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</si>
  <si>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</si>
  <si>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</si>
  <si>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</si>
  <si>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</si>
  <si>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</si>
  <si>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</si>
  <si>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</si>
  <si>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</si>
  <si>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</si>
  <si>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</si>
  <si>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</si>
  <si>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</si>
  <si>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</si>
  <si>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</si>
  <si>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</si>
  <si>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</si>
  <si>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</si>
  <si>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</si>
  <si>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</si>
  <si>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</si>
  <si>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</si>
  <si>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</si>
  <si>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</si>
  <si>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</si>
  <si>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</si>
  <si>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</si>
  <si>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</si>
  <si>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</si>
  <si>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</si>
  <si>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</si>
  <si>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</si>
  <si>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</si>
  <si>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</si>
  <si>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</si>
  <si>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</si>
  <si>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</si>
  <si>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</si>
  <si>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</si>
  <si>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</si>
  <si>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</si>
  <si>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</si>
  <si>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</si>
  <si>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</si>
  <si>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</si>
  <si>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</si>
  <si>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</si>
  <si>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</si>
  <si>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</si>
  <si>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</si>
  <si>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</si>
  <si>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</si>
  <si>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</si>
  <si>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</si>
  <si>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</si>
  <si>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</si>
  <si>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</si>
  <si>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</si>
  <si>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</si>
  <si>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</si>
  <si>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</si>
  <si>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</si>
  <si>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</si>
  <si>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</si>
  <si>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</si>
  <si>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</si>
  <si>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</si>
  <si>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</si>
  <si>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</si>
  <si>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</si>
  <si>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</si>
  <si>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</si>
  <si>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</si>
  <si>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</si>
  <si>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</si>
  <si>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</si>
  <si>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</si>
  <si>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</si>
  <si>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</si>
  <si>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</si>
  <si>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</si>
  <si>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</si>
  <si>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</si>
  <si>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</si>
  <si>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</si>
  <si>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</si>
  <si>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</si>
  <si>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</si>
  <si>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</si>
  <si>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</si>
  <si>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</si>
  <si>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</si>
  <si>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</si>
  <si>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</si>
  <si>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</si>
  <si>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</si>
  <si>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</si>
  <si>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</si>
  <si>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</si>
  <si>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</si>
  <si>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</si>
  <si>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</si>
  <si>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</si>
  <si>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</si>
  <si>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</si>
  <si>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</si>
  <si>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</si>
  <si>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</si>
  <si>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</si>
  <si>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</si>
  <si>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</si>
  <si>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</si>
  <si>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</si>
  <si>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</si>
  <si>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</si>
  <si>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</si>
  <si>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</si>
  <si>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</si>
  <si>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</si>
  <si>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</si>
  <si>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</si>
  <si>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</si>
  <si>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</si>
  <si>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</si>
  <si>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</si>
  <si>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</si>
  <si>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</si>
  <si>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</si>
  <si>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</si>
  <si>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</si>
  <si>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</si>
  <si>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</si>
  <si>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</si>
  <si>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</si>
  <si>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</si>
  <si>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</si>
  <si>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</si>
  <si>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</si>
  <si>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</si>
  <si>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</si>
  <si>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</si>
  <si>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</si>
  <si>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</si>
  <si>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</si>
  <si>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</si>
  <si>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</si>
  <si>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</si>
  <si>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</si>
  <si>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</si>
  <si>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</si>
  <si>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</si>
  <si>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</si>
  <si>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</si>
  <si>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</si>
  <si>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</si>
  <si>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</si>
  <si>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</si>
  <si>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</si>
  <si>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</si>
  <si>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</si>
  <si>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</si>
  <si>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</si>
  <si>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</si>
  <si>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</si>
  <si>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</si>
  <si>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</si>
  <si>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</si>
  <si>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</si>
  <si>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</si>
  <si>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</si>
  <si>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</si>
  <si>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</si>
  <si>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</si>
  <si>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</si>
  <si>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</si>
  <si>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</si>
  <si>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</si>
  <si>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</si>
  <si>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</si>
  <si>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</si>
  <si>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</si>
  <si>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</si>
  <si>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</si>
  <si>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</si>
  <si>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</si>
  <si>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</si>
  <si>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</si>
  <si>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</si>
  <si>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</si>
  <si>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</si>
  <si>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</si>
  <si>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</si>
  <si>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</si>
  <si>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</si>
  <si>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</si>
  <si>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</si>
  <si>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</si>
  <si>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</si>
  <si>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</si>
  <si>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</si>
  <si>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</si>
  <si>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</si>
  <si>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</si>
  <si>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</si>
  <si>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</si>
  <si>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</si>
  <si>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</si>
  <si>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</si>
  <si>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</si>
  <si>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</si>
  <si>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</si>
  <si>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</si>
  <si>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</si>
  <si>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</si>
  <si>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</si>
  <si>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</si>
  <si>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</si>
  <si>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</si>
  <si>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</si>
  <si>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</si>
  <si>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</si>
  <si>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</si>
  <si>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</si>
  <si>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</si>
  <si>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</si>
  <si>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</si>
  <si>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</si>
  <si>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</si>
  <si>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</si>
  <si>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</si>
  <si>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</si>
  <si>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</si>
  <si>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</si>
  <si>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</si>
  <si>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</si>
  <si>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</si>
  <si>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</si>
  <si>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</si>
  <si>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</si>
  <si>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</si>
  <si>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</si>
  <si>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</si>
  <si>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</si>
  <si>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</si>
  <si>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</si>
  <si>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</si>
  <si>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</si>
  <si>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</si>
  <si>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</si>
  <si>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</si>
  <si>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</si>
  <si>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</si>
  <si>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</si>
  <si>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</si>
  <si>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</si>
  <si>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</si>
  <si>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</si>
  <si>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</si>
  <si>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</si>
  <si>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</si>
  <si>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</si>
  <si>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</si>
  <si>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</si>
  <si>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</si>
  <si>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</si>
  <si>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</si>
  <si>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</si>
  <si>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</si>
  <si>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</si>
  <si>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</si>
  <si>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</si>
  <si>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</si>
  <si>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</si>
  <si>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</si>
  <si>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</si>
  <si>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</si>
  <si>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</si>
  <si>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</si>
  <si>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</si>
  <si>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</si>
  <si>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</si>
  <si>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</si>
  <si>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</si>
  <si>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</si>
  <si>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</si>
  <si>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</si>
  <si>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</si>
  <si>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</si>
  <si>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</si>
  <si>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</si>
  <si>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</si>
  <si>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</si>
  <si>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</si>
  <si>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</si>
  <si>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</si>
  <si>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</si>
  <si>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</si>
  <si>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</si>
  <si>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</si>
  <si>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</si>
  <si>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</si>
  <si>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</si>
  <si>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</si>
  <si>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</si>
  <si>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</si>
  <si>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</si>
  <si>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</si>
  <si>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</si>
  <si>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</si>
  <si>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</si>
  <si>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</si>
  <si>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</si>
  <si>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</si>
  <si>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</si>
  <si>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</si>
  <si>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</si>
  <si>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</si>
  <si>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</si>
  <si>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</si>
  <si>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</si>
  <si>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</si>
  <si>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</si>
  <si>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</si>
  <si>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</si>
  <si>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</si>
  <si>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</si>
  <si>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</si>
  <si>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</si>
  <si>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</si>
  <si>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</si>
  <si>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</si>
  <si>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</si>
  <si>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</si>
  <si>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</si>
  <si>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</si>
  <si>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</si>
  <si>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</si>
  <si>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</si>
  <si>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</si>
  <si>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</si>
  <si>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</si>
  <si>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</si>
  <si>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</si>
  <si>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</si>
  <si>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</si>
  <si>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</si>
  <si>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</si>
  <si>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</si>
  <si>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</si>
  <si>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</si>
  <si>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</si>
  <si>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</si>
  <si>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</si>
  <si>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</si>
  <si>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</si>
  <si>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</si>
  <si>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</si>
  <si>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</si>
  <si>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</si>
  <si>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</si>
  <si>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</si>
  <si>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</si>
  <si>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</si>
  <si>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</si>
  <si>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</si>
  <si>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</si>
  <si>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</si>
  <si>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</si>
  <si>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</si>
  <si>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</si>
  <si>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</si>
  <si>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</si>
  <si>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</si>
  <si>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</si>
  <si>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</si>
  <si>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</si>
  <si>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</si>
  <si>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</si>
  <si>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</si>
  <si>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</si>
  <si>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</si>
  <si>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</si>
  <si>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</si>
  <si>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</si>
  <si>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</si>
  <si>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</si>
  <si>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</si>
  <si>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</si>
  <si>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</si>
  <si>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</si>
  <si>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</si>
  <si>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</si>
  <si>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</si>
  <si>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</si>
  <si>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</si>
  <si>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</si>
  <si>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</si>
  <si>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</si>
  <si>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</si>
  <si>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</si>
  <si>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</si>
  <si>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</si>
  <si>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</si>
  <si>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</si>
  <si>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</si>
  <si>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</si>
  <si>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</si>
  <si>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</si>
  <si>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</si>
  <si>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</si>
  <si>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</si>
  <si>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</si>
  <si>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</si>
  <si>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</si>
  <si>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</si>
  <si>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</si>
  <si>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</si>
  <si>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</si>
  <si>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</si>
  <si>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</si>
  <si>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</si>
  <si>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</si>
  <si>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</si>
  <si>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</si>
  <si>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</si>
  <si>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</si>
  <si>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</si>
  <si>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</si>
  <si>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</si>
  <si>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</si>
  <si>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</si>
  <si>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</si>
  <si>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</si>
  <si>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</si>
  <si>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</si>
  <si>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</si>
  <si>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</si>
  <si>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</si>
  <si>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</si>
  <si>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</si>
  <si>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</si>
  <si>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</si>
  <si>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</si>
  <si>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</si>
  <si>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</si>
  <si>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</si>
  <si>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</si>
  <si>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</si>
  <si>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</si>
  <si>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</si>
  <si>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</si>
  <si>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</si>
  <si>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</si>
  <si>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</si>
  <si>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</si>
  <si>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</si>
  <si>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</si>
  <si>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</si>
  <si>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</si>
  <si>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</si>
  <si>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</si>
  <si>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</si>
  <si>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</si>
  <si>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</si>
  <si>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</si>
  <si>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</si>
  <si>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</si>
  <si>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</si>
  <si>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</si>
  <si>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</si>
  <si>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</si>
  <si>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</si>
  <si>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</si>
  <si>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</si>
  <si>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</si>
  <si>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</si>
  <si>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</si>
  <si>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</si>
  <si>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</si>
  <si>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</si>
  <si>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</si>
  <si>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</si>
  <si>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</si>
  <si>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</si>
  <si>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</si>
  <si>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</si>
  <si>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</si>
  <si>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</si>
  <si>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</si>
  <si>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</si>
  <si>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</si>
  <si>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</si>
  <si>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</si>
  <si>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</si>
  <si>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</si>
  <si>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</si>
  <si>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</si>
  <si>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</si>
  <si>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</si>
  <si>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</si>
  <si>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</si>
  <si>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</si>
  <si>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</si>
  <si>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</si>
  <si>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</si>
  <si>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</si>
  <si>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</si>
  <si>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</si>
  <si>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</si>
  <si>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</si>
  <si>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</si>
  <si>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</si>
  <si>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</si>
  <si>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</si>
  <si>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</si>
  <si>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</si>
  <si>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</si>
  <si>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</si>
  <si>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</si>
  <si>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</si>
  <si>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</si>
  <si>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</si>
  <si>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</si>
  <si>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</si>
  <si>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</si>
  <si>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</si>
  <si>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</si>
  <si>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</si>
  <si>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</si>
  <si>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</si>
  <si>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</si>
  <si>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</si>
  <si>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</si>
  <si>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</si>
  <si>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</si>
  <si>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</si>
  <si>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</si>
  <si>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</si>
  <si>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</si>
  <si>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</si>
  <si>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</si>
  <si>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</si>
  <si>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</si>
  <si>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</si>
  <si>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</si>
  <si>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</si>
  <si>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</si>
  <si>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</si>
  <si>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</si>
  <si>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</si>
  <si>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</si>
  <si>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</si>
  <si>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</si>
  <si>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</si>
  <si>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</si>
  <si>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</si>
  <si>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</si>
  <si>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</si>
  <si>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</si>
  <si>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</si>
  <si>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</si>
  <si>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</si>
  <si>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</si>
  <si>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</si>
  <si>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</si>
  <si>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</si>
  <si>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</si>
  <si>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</si>
  <si>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</si>
  <si>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</si>
  <si>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</si>
  <si>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</si>
  <si>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</si>
  <si>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</si>
  <si>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</si>
  <si>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</si>
  <si>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</si>
  <si>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</si>
  <si>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</si>
  <si>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</si>
  <si>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</si>
  <si>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</si>
  <si>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</si>
  <si>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</si>
  <si>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</si>
  <si>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</si>
  <si>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</si>
  <si>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</si>
  <si>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</si>
  <si>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</si>
  <si>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</si>
  <si>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</si>
  <si>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</si>
  <si>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</si>
  <si>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</si>
  <si>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</si>
  <si>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</si>
  <si>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</si>
  <si>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</si>
  <si>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</si>
  <si>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</si>
  <si>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</si>
  <si>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</si>
  <si>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</si>
  <si>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</si>
  <si>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</si>
  <si>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</si>
  <si>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</si>
  <si>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</si>
  <si>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</si>
  <si>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</si>
  <si>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</si>
  <si>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</si>
  <si>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</si>
  <si>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</si>
  <si>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</si>
  <si>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</si>
  <si>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</si>
  <si>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</si>
  <si>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</si>
  <si>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</si>
  <si>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</si>
  <si>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</si>
  <si>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</si>
  <si>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</si>
  <si>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</si>
  <si>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</si>
  <si>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</si>
  <si>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</si>
  <si>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</si>
  <si>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</si>
  <si>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</si>
  <si>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</si>
  <si>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</si>
  <si>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</si>
  <si>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</si>
  <si>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</si>
  <si>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</si>
  <si>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</si>
  <si>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</si>
  <si>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</si>
  <si>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</si>
  <si>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</si>
  <si>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</si>
  <si>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</si>
  <si>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</si>
  <si>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</si>
  <si>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</si>
  <si>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</si>
  <si>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</si>
  <si>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</si>
  <si>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</si>
  <si>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</si>
  <si>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</si>
  <si>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</si>
  <si>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</si>
  <si>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</si>
  <si>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</si>
  <si>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</si>
  <si>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</si>
  <si>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</si>
  <si>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</si>
  <si>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</si>
  <si>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</si>
  <si>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</si>
  <si>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</si>
  <si>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</si>
  <si>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</si>
  <si>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</si>
  <si>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</si>
  <si>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</si>
  <si>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</si>
  <si>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</si>
  <si>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</si>
  <si>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</si>
  <si>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</si>
  <si>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</si>
  <si>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</si>
  <si>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</si>
  <si>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</si>
  <si>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</si>
  <si>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</si>
  <si>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</si>
  <si>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</si>
  <si>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</si>
  <si>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</si>
  <si>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</si>
  <si>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</si>
  <si>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</si>
  <si>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</si>
  <si>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</si>
  <si>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</si>
  <si>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</si>
  <si>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</si>
  <si>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</si>
  <si>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</si>
  <si>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</si>
  <si>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</si>
  <si>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</si>
  <si>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</si>
  <si>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</si>
  <si>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</si>
  <si>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</si>
  <si>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</si>
  <si>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</si>
  <si>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</si>
  <si>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</si>
  <si>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</si>
  <si>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</si>
  <si>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</si>
  <si>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</si>
  <si>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</si>
  <si>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</si>
  <si>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</si>
  <si>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</si>
  <si>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</si>
  <si>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</si>
  <si>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</si>
  <si>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</si>
  <si>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</si>
  <si>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</si>
  <si>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</si>
  <si>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</si>
  <si>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</si>
  <si>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</si>
  <si>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</si>
  <si>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</si>
  <si>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</si>
  <si>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</si>
  <si>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</si>
  <si>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</si>
  <si>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</si>
  <si>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</si>
  <si>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</si>
  <si>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</si>
  <si>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</si>
  <si>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</si>
  <si>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</si>
  <si>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</si>
  <si>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</si>
  <si>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</si>
  <si>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</si>
  <si>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</si>
  <si>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</si>
  <si>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</si>
  <si>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</si>
  <si>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</si>
  <si>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</si>
  <si>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</si>
  <si>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</si>
  <si>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</si>
  <si>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</si>
  <si>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</si>
  <si>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</si>
  <si>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</si>
  <si>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</si>
  <si>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</si>
  <si>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</si>
  <si>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</si>
  <si>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</si>
  <si>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</si>
  <si>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</si>
  <si>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</si>
  <si>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</si>
  <si>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</si>
  <si>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</si>
  <si>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</si>
  <si>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</si>
  <si>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</si>
  <si>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</si>
  <si>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</si>
  <si>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</si>
  <si>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</si>
  <si>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</si>
  <si>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</si>
  <si>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</si>
  <si>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</si>
  <si>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</si>
  <si>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</si>
  <si>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</si>
  <si>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</si>
  <si>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</si>
  <si>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</si>
  <si>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</si>
  <si>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</si>
  <si>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</si>
  <si>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</si>
  <si>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</si>
  <si>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</si>
  <si>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</si>
  <si>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</si>
  <si>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</si>
  <si>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</si>
  <si>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</si>
  <si>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</si>
  <si>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</si>
  <si>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</si>
  <si>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</si>
  <si>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</si>
  <si>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</si>
  <si>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</si>
  <si>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</si>
  <si>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</si>
  <si>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</si>
  <si>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</si>
  <si>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</si>
  <si>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</si>
  <si>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</si>
  <si>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</si>
  <si>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</si>
  <si>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</si>
  <si>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</si>
  <si>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</si>
  <si>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</si>
  <si>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</si>
  <si>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</si>
  <si>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</si>
  <si>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</si>
  <si>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</si>
  <si>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</si>
  <si>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</si>
  <si>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</si>
  <si>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</si>
  <si>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</si>
  <si>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</si>
  <si>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</si>
  <si>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</si>
  <si>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</si>
  <si>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</si>
  <si>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</si>
  <si>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</si>
  <si>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</si>
  <si>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</si>
  <si>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</si>
  <si>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</si>
  <si>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</si>
  <si>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</si>
  <si>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</si>
  <si>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</si>
  <si>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</si>
  <si>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</si>
  <si>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</si>
  <si>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</si>
  <si>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</si>
  <si>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</si>
  <si>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</si>
  <si>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</si>
  <si>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</si>
  <si>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</si>
  <si>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</si>
  <si>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</si>
  <si>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</si>
  <si>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</si>
  <si>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</si>
  <si>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</si>
  <si>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</si>
  <si>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</si>
  <si>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</si>
  <si>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</si>
  <si>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</si>
  <si>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</si>
  <si>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</si>
  <si>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</si>
  <si>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</si>
  <si>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</si>
  <si>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</si>
  <si>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</si>
  <si>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</si>
  <si>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</si>
  <si>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</si>
  <si>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</si>
  <si>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</si>
  <si>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</si>
  <si>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</si>
  <si>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</si>
  <si>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</si>
  <si>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</si>
  <si>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</si>
  <si>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</si>
  <si>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</si>
  <si>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</si>
  <si>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</si>
  <si>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</si>
  <si>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</si>
  <si>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</si>
  <si>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</si>
  <si>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</si>
  <si>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</si>
  <si>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</si>
  <si>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</si>
  <si>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</si>
  <si>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</si>
  <si>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</si>
  <si>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</si>
  <si>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</si>
  <si>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</si>
  <si>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</si>
  <si>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</si>
  <si>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</si>
  <si>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</si>
  <si>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</si>
  <si>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</si>
  <si>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</si>
  <si>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</si>
  <si>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</si>
  <si>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</si>
  <si>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</si>
  <si>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</si>
  <si>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</si>
  <si>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</si>
  <si>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</si>
  <si>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</si>
  <si>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</si>
  <si>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</si>
  <si>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</si>
  <si>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</si>
  <si>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</si>
  <si>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</si>
  <si>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</si>
  <si>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</si>
  <si>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</si>
  <si>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</si>
  <si>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</si>
  <si>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</si>
  <si>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</si>
  <si>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</si>
  <si>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</si>
  <si>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</si>
  <si>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</si>
  <si>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</si>
  <si>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</si>
  <si>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</si>
  <si>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</si>
  <si>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</si>
  <si>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</si>
  <si>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</si>
  <si>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</si>
  <si>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</si>
  <si>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</si>
  <si>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</si>
  <si>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</si>
  <si>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</si>
  <si>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</si>
  <si>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</si>
  <si>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</si>
  <si>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</si>
  <si>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</si>
  <si>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</si>
  <si>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</si>
  <si>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</si>
  <si>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</si>
  <si>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</si>
  <si>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</si>
  <si>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</si>
  <si>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</si>
  <si>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</si>
  <si>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</si>
  <si>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</si>
  <si>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</si>
  <si>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</si>
  <si>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</si>
  <si>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</si>
  <si>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</si>
  <si>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</si>
  <si>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</si>
  <si>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</si>
  <si>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</si>
  <si>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</si>
  <si>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</si>
  <si>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</si>
  <si>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</si>
  <si>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</si>
  <si>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</si>
  <si>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</si>
  <si>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</si>
  <si>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</si>
  <si>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</si>
  <si>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</si>
  <si>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</si>
  <si>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</si>
  <si>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</si>
  <si>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</si>
  <si>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</si>
  <si>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</si>
  <si>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</si>
  <si>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</si>
  <si>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</si>
  <si>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</si>
  <si>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</si>
  <si>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</si>
  <si>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</si>
  <si>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</si>
  <si>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</si>
  <si>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</si>
  <si>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</si>
  <si>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</si>
  <si>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</si>
  <si>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</si>
  <si>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</si>
  <si>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</si>
  <si>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</si>
  <si>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</si>
  <si>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</si>
  <si>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</si>
  <si>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</si>
  <si>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</si>
  <si>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</si>
  <si>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</si>
  <si>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</si>
  <si>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</si>
  <si>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</si>
  <si>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</si>
  <si>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</si>
  <si>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</si>
  <si>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</si>
  <si>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</si>
  <si>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</si>
  <si>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</si>
  <si>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</si>
  <si>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</si>
  <si>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</si>
  <si>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</si>
  <si>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</si>
  <si>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</si>
  <si>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</si>
  <si>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</si>
  <si>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</si>
  <si>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</si>
  <si>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</si>
  <si>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</si>
  <si>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</si>
  <si>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</si>
  <si>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</si>
  <si>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</si>
  <si>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</si>
  <si>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</si>
  <si>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</si>
  <si>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</si>
  <si>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</si>
  <si>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</si>
  <si>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</si>
  <si>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</si>
  <si>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</si>
  <si>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</si>
  <si>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</si>
  <si>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</si>
  <si>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</si>
  <si>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</si>
  <si>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</si>
  <si>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</si>
  <si>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</si>
  <si>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</si>
  <si>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</si>
  <si>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</si>
  <si>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</si>
  <si>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</si>
  <si>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</si>
  <si>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</si>
  <si>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</si>
  <si>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</si>
  <si>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</si>
  <si>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</si>
  <si>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</si>
  <si>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</si>
  <si>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</si>
  <si>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</si>
  <si>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</si>
  <si>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</si>
  <si>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</si>
  <si>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</si>
  <si>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</si>
  <si>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</si>
  <si>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</si>
  <si>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</si>
  <si>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</si>
  <si>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</si>
  <si>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</si>
  <si>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</si>
  <si>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</si>
  <si>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</si>
  <si>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</si>
  <si>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</si>
  <si>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</si>
  <si>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</si>
  <si>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</si>
  <si>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</si>
  <si>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</si>
  <si>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</si>
  <si>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</si>
  <si>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</si>
  <si>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</si>
  <si>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</si>
  <si>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</si>
  <si>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</si>
  <si>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</si>
  <si>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</si>
  <si>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</si>
  <si>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</si>
  <si>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</si>
  <si>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</si>
  <si>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</si>
  <si>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</si>
  <si>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</si>
  <si>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</si>
  <si>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</si>
  <si>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</si>
  <si>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</si>
  <si>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</si>
  <si>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</si>
  <si>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</si>
  <si>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</si>
  <si>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</si>
  <si>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</si>
  <si>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</si>
  <si>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</si>
  <si>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</si>
  <si>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</si>
  <si>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</si>
  <si>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</si>
  <si>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</si>
  <si>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</si>
  <si>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</si>
  <si>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</si>
  <si>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</si>
  <si>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</si>
  <si>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</si>
  <si>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</si>
  <si>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</si>
  <si>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</si>
  <si>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</si>
  <si>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</si>
  <si>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</si>
  <si>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</si>
  <si>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</si>
  <si>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</si>
  <si>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</si>
  <si>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</si>
  <si>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</si>
  <si>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</si>
  <si>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</si>
  <si>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</si>
  <si>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</si>
  <si>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</si>
  <si>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</si>
  <si>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</si>
  <si>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</si>
  <si>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</si>
  <si>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</si>
  <si>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</si>
  <si>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</si>
  <si>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</si>
  <si>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</si>
  <si>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</si>
  <si>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</si>
  <si>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</si>
  <si>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</si>
  <si>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</si>
  <si>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</si>
  <si>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</si>
  <si>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</si>
  <si>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</si>
  <si>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</si>
  <si>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</si>
  <si>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</si>
  <si>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</si>
  <si>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</si>
  <si>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</si>
  <si>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</si>
  <si>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</si>
  <si>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</si>
  <si>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</si>
  <si>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</si>
  <si>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</si>
  <si>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</si>
  <si>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</si>
  <si>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</si>
  <si>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</si>
  <si>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</si>
  <si>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</si>
  <si>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</si>
  <si>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</si>
  <si>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</si>
  <si>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</si>
  <si>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</si>
  <si>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</si>
  <si>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</si>
  <si>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</si>
  <si>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</si>
  <si>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</si>
  <si>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</si>
  <si>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</si>
  <si>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</si>
  <si>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</si>
  <si>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</si>
  <si>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</si>
  <si>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</si>
  <si>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</si>
  <si>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</si>
  <si>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</si>
  <si>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</si>
  <si>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</si>
  <si>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</si>
  <si>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</si>
  <si>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</si>
  <si>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</si>
  <si>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</si>
  <si>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</si>
  <si>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</si>
  <si>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</si>
  <si>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</si>
  <si>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</si>
  <si>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</si>
  <si>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</si>
  <si>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</si>
  <si>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</si>
  <si>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</si>
  <si>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</si>
  <si>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</si>
  <si>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</si>
  <si>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</si>
  <si>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</si>
  <si>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</si>
  <si>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</si>
  <si>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</si>
  <si>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</si>
  <si>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</si>
  <si>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</si>
  <si>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</si>
  <si>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</si>
  <si>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</si>
  <si>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</si>
  <si>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</si>
  <si>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</si>
  <si>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</si>
  <si>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</si>
  <si>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</si>
  <si>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</si>
  <si>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</si>
  <si>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</si>
  <si>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</si>
  <si>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</si>
  <si>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</si>
  <si>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</si>
  <si>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</si>
  <si>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</si>
  <si>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</si>
  <si>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</si>
  <si>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</si>
  <si>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</si>
  <si>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</si>
  <si>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</si>
  <si>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</si>
  <si>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</si>
  <si>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</si>
  <si>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</si>
  <si>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</si>
  <si>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</si>
  <si>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</si>
  <si>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</si>
  <si>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</si>
  <si>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</si>
  <si>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</si>
  <si>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</si>
  <si>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</si>
  <si>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</si>
  <si>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</si>
  <si>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</si>
  <si>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</si>
  <si>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</si>
  <si>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</si>
  <si>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</si>
  <si>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</si>
  <si>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</si>
  <si>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</si>
  <si>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</si>
  <si>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</si>
  <si>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</si>
  <si>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</si>
  <si>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</si>
  <si>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</si>
  <si>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</si>
  <si>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</si>
  <si>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</si>
  <si>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</si>
  <si>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</si>
  <si>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</si>
  <si>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</si>
  <si>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</si>
  <si>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</si>
  <si>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</si>
  <si>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</si>
  <si>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</si>
  <si>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</si>
  <si>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</si>
  <si>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</si>
  <si>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</si>
  <si>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</si>
  <si>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</si>
  <si>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</si>
  <si>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</si>
  <si>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</si>
  <si>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</si>
  <si>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</si>
  <si>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</si>
  <si>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</si>
  <si>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</si>
  <si>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</si>
  <si>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</si>
  <si>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</si>
  <si>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</si>
  <si>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</si>
  <si>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</si>
  <si>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</si>
  <si>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</si>
  <si>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</si>
  <si>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</si>
  <si>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</si>
  <si>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</si>
  <si>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</si>
  <si>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</si>
  <si>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</si>
  <si>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</si>
  <si>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</si>
  <si>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</si>
  <si>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</si>
  <si>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</si>
  <si>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</si>
  <si>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</si>
  <si>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</si>
  <si>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</si>
  <si>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</si>
  <si>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</si>
  <si>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</si>
  <si>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</si>
  <si>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</si>
  <si>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</si>
  <si>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</si>
  <si>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</si>
  <si>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</si>
  <si>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</si>
  <si>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</si>
  <si>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</si>
  <si>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</si>
  <si>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</si>
  <si>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</si>
  <si>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</si>
  <si>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</si>
  <si>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</si>
  <si>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</si>
  <si>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</si>
  <si>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</si>
  <si>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</si>
  <si>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</si>
  <si>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</si>
  <si>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</si>
  <si>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</si>
  <si>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</si>
  <si>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</si>
  <si>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</si>
  <si>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</si>
  <si>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</si>
  <si>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</si>
  <si>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</si>
  <si>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</si>
  <si>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</si>
  <si>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</si>
  <si>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</si>
  <si>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</si>
  <si>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</si>
  <si>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</si>
  <si>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</si>
  <si>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</si>
  <si>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</si>
  <si>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</si>
  <si>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</si>
  <si>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</si>
  <si>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</si>
  <si>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</si>
  <si>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</si>
  <si>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</si>
  <si>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</si>
  <si>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</si>
  <si>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</si>
  <si>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</si>
  <si>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</si>
  <si>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</si>
  <si>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</si>
  <si>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</si>
  <si>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</si>
  <si>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</si>
  <si>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</si>
  <si>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</si>
  <si>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</si>
  <si>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</si>
  <si>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</si>
  <si>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</si>
  <si>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</si>
  <si>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</si>
  <si>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</si>
  <si>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</si>
  <si>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</si>
  <si>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</si>
  <si>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</si>
  <si>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</si>
  <si>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</si>
  <si>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</si>
  <si>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</si>
  <si>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</si>
  <si>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</si>
  <si>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</si>
  <si>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</si>
  <si>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</si>
  <si>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</si>
  <si>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</si>
  <si>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</si>
  <si>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</si>
  <si>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</si>
  <si>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</si>
  <si>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</si>
  <si>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</si>
  <si>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</si>
  <si>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</si>
  <si>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</si>
  <si>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</si>
  <si>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</si>
  <si>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</si>
  <si>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</si>
  <si>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</si>
  <si>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</si>
  <si>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</si>
  <si>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</si>
  <si>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</si>
  <si>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</si>
  <si>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</si>
  <si>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</si>
  <si>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</si>
  <si>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</si>
  <si>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</si>
  <si>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</si>
  <si>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</si>
  <si>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</si>
  <si>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</si>
  <si>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</si>
  <si>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</si>
  <si>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</si>
  <si>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</si>
  <si>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</si>
  <si>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</si>
  <si>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</si>
  <si>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</si>
  <si>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</si>
  <si>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</si>
  <si>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</si>
  <si>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</si>
  <si>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</si>
  <si>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</si>
  <si>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</si>
  <si>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</si>
  <si>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</si>
  <si>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</si>
  <si>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</si>
  <si>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</si>
  <si>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</si>
  <si>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</si>
  <si>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</si>
  <si>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</si>
  <si>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</si>
  <si>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</si>
  <si>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</si>
  <si>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</si>
  <si>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</si>
  <si>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</si>
  <si>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</si>
  <si>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</si>
  <si>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</si>
  <si>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</si>
  <si>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</si>
  <si>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</si>
  <si>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</si>
  <si>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</si>
  <si>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</si>
  <si>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</si>
  <si>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</si>
  <si>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</si>
  <si>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</si>
  <si>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</si>
  <si>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</si>
  <si>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</si>
  <si>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</si>
  <si>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</si>
  <si>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</si>
  <si>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</si>
  <si>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</si>
  <si>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</si>
  <si>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</si>
  <si>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</si>
  <si>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</si>
  <si>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</si>
  <si>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</si>
  <si>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</si>
  <si>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</si>
  <si>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</si>
  <si>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</si>
  <si>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</si>
  <si>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</si>
  <si>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</si>
  <si>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</si>
  <si>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</si>
  <si>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</si>
  <si>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</si>
  <si>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</si>
  <si>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</si>
  <si>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</si>
  <si>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</si>
  <si>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</si>
  <si>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</si>
  <si>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</si>
  <si>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</si>
  <si>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</si>
  <si>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</si>
  <si>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</si>
  <si>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</si>
  <si>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</si>
  <si>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</si>
  <si>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</si>
  <si>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</si>
  <si>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</si>
  <si>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</si>
  <si>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</si>
  <si>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</si>
  <si>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</si>
  <si>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</si>
  <si>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</si>
  <si>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</si>
  <si>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</si>
  <si>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</si>
  <si>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</si>
  <si>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</si>
  <si>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</si>
  <si>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</si>
  <si>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</si>
  <si>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</si>
  <si>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</si>
  <si>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</si>
  <si>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</si>
  <si>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</si>
  <si>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</si>
  <si>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</si>
  <si>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</si>
  <si>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</si>
  <si>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</si>
  <si>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</si>
  <si>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</si>
  <si>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</si>
  <si>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</si>
  <si>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</si>
  <si>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</si>
  <si>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</si>
  <si>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</si>
  <si>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</si>
  <si>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</si>
  <si>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</si>
  <si>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</si>
  <si>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</si>
  <si>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</si>
  <si>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</si>
  <si>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</si>
  <si>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</si>
  <si>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</si>
  <si>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</si>
  <si>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</si>
  <si>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</si>
  <si>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</si>
  <si>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</si>
  <si>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</si>
  <si>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</si>
  <si>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</si>
  <si>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</si>
  <si>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</si>
  <si>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</si>
  <si>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</si>
  <si>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</si>
  <si>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</si>
  <si>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</si>
  <si>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</si>
  <si>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</si>
  <si>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</si>
  <si>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</si>
  <si>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</si>
  <si>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</si>
  <si>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</si>
  <si>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</si>
  <si>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</si>
  <si>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</si>
  <si>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</si>
  <si>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</si>
  <si>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</si>
  <si>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</si>
  <si>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</si>
  <si>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</si>
  <si>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</si>
  <si>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</si>
  <si>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</si>
  <si>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</si>
  <si>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</si>
  <si>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</si>
  <si>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</si>
  <si>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</si>
  <si>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</si>
  <si>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</si>
  <si>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</si>
  <si>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</si>
  <si>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</si>
  <si>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</si>
  <si>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</si>
  <si>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</si>
  <si>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</si>
  <si>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</si>
  <si>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</si>
  <si>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</si>
  <si>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</si>
  <si>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</si>
  <si>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</si>
  <si>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</si>
  <si>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</si>
  <si>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</si>
  <si>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</si>
  <si>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</si>
  <si>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</si>
  <si>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</si>
  <si>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</si>
  <si>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</si>
  <si>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</si>
  <si>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</si>
  <si>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</si>
  <si>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</si>
  <si>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</si>
  <si>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</si>
  <si>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</si>
  <si>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</si>
  <si>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</si>
  <si>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</si>
  <si>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</si>
  <si>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</si>
  <si>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</si>
  <si>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</si>
  <si>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</si>
  <si>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</si>
  <si>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</si>
  <si>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</si>
  <si>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</si>
  <si>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</si>
  <si>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</si>
  <si>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</si>
  <si>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</si>
  <si>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</si>
  <si>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</si>
  <si>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</si>
  <si>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</si>
  <si>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</si>
  <si>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</si>
  <si>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</si>
  <si>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</si>
  <si>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</si>
  <si>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</si>
  <si>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</si>
  <si>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</si>
  <si>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</si>
  <si>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</si>
  <si>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</si>
  <si>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</si>
  <si>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</si>
  <si>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</si>
  <si>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</si>
  <si>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</si>
  <si>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</si>
  <si>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</si>
  <si>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</si>
  <si>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</si>
  <si>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</si>
  <si>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</si>
  <si>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</si>
  <si>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</si>
  <si>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</si>
  <si>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</si>
  <si>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</si>
  <si>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</si>
  <si>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</si>
  <si>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</si>
  <si>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</si>
  <si>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</si>
  <si>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</si>
  <si>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</si>
  <si>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</si>
  <si>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</si>
  <si>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</si>
  <si>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</si>
  <si>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</si>
  <si>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</si>
  <si>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</si>
  <si>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</si>
  <si>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</si>
  <si>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</si>
  <si>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</si>
  <si>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</si>
  <si>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</si>
  <si>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</si>
  <si>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</si>
  <si>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</si>
  <si>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</si>
  <si>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</si>
  <si>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</si>
  <si>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</si>
  <si>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</si>
  <si>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</si>
  <si>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</si>
  <si>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</si>
  <si>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</si>
  <si>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</si>
  <si>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</si>
  <si>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</si>
  <si>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</si>
  <si>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</si>
  <si>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</si>
  <si>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</si>
  <si>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</si>
  <si>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</si>
  <si>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</si>
  <si>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</si>
  <si>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</si>
  <si>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</si>
  <si>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</si>
  <si>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</si>
  <si>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</si>
  <si>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</si>
  <si>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</si>
  <si>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</si>
  <si>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</si>
  <si>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</si>
  <si>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</si>
  <si>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</si>
  <si>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</si>
  <si>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</si>
  <si>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</si>
  <si>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</si>
  <si>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</si>
  <si>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</si>
  <si>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</si>
  <si>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</si>
  <si>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</si>
  <si>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</si>
  <si>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</si>
  <si>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</si>
  <si>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</si>
  <si>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</si>
  <si>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</si>
  <si>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</si>
  <si>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</si>
  <si>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</si>
  <si>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</si>
  <si>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</si>
  <si>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</si>
  <si>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</si>
  <si>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</si>
  <si>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</si>
  <si>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</si>
  <si>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</si>
  <si>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</si>
  <si>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</si>
  <si>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</si>
  <si>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</si>
  <si>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</si>
  <si>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</si>
  <si>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</si>
  <si>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</si>
  <si>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</si>
  <si>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</si>
  <si>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</si>
  <si>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</si>
  <si>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</si>
  <si>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</si>
  <si>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</si>
  <si>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</si>
  <si>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</si>
  <si>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</si>
  <si>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</si>
  <si>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</si>
  <si>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</si>
  <si>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</si>
  <si>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</si>
  <si>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</si>
  <si>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</si>
  <si>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</si>
  <si>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</si>
  <si>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</si>
  <si>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</si>
  <si>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</si>
  <si>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</si>
  <si>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</si>
  <si>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</si>
  <si>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</si>
  <si>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</si>
  <si>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</si>
  <si>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</si>
  <si>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</si>
  <si>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</si>
  <si>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</si>
  <si>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</si>
  <si>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</si>
  <si>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</si>
  <si>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</si>
  <si>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</si>
  <si>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</si>
  <si>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</si>
  <si>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</si>
  <si>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</si>
  <si>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</si>
  <si>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</si>
  <si>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</si>
  <si>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</si>
  <si>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</si>
  <si>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</si>
  <si>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</si>
  <si>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</si>
  <si>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</si>
  <si>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</si>
  <si>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</si>
  <si>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</si>
  <si>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</si>
  <si>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</si>
  <si>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</si>
  <si>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</si>
  <si>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</si>
  <si>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</si>
  <si>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</si>
  <si>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</si>
  <si>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</si>
  <si>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</si>
  <si>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</si>
  <si>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</si>
  <si>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</si>
  <si>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</si>
  <si>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</si>
  <si>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</si>
  <si>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</si>
  <si>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</si>
  <si>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</si>
  <si>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</si>
  <si>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</si>
  <si>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</si>
  <si>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</si>
  <si>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</si>
  <si>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</si>
  <si>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</si>
  <si>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</si>
  <si>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</si>
  <si>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</si>
  <si>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</si>
  <si>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</si>
  <si>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</si>
  <si>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</si>
  <si>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</si>
  <si>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</si>
  <si>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</si>
  <si>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</si>
  <si>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</si>
  <si>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</si>
  <si>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</si>
  <si>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</si>
  <si>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</si>
  <si>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</si>
  <si>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</si>
  <si>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</si>
  <si>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</si>
  <si>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</si>
  <si>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</si>
  <si>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</si>
  <si>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</si>
  <si>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</si>
  <si>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</si>
  <si>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</si>
  <si>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</si>
  <si>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</si>
  <si>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</si>
  <si>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</si>
  <si>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</si>
  <si>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</si>
  <si>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</si>
  <si>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</si>
  <si>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</si>
  <si>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</si>
  <si>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</si>
  <si>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</si>
  <si>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</si>
  <si>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</si>
  <si>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</si>
  <si>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</si>
  <si>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</si>
  <si>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</si>
  <si>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</si>
  <si>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</si>
  <si>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</si>
  <si>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</si>
  <si>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</si>
  <si>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</si>
  <si>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</si>
  <si>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</si>
  <si>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</si>
  <si>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</si>
  <si>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</si>
  <si>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</si>
  <si>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</si>
  <si>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</si>
  <si>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</si>
  <si>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</si>
  <si>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</si>
  <si>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</si>
  <si>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</si>
  <si>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</si>
  <si>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</si>
  <si>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</si>
  <si>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</si>
  <si>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</si>
  <si>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</si>
  <si>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</si>
  <si>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</si>
  <si>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</si>
  <si>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</si>
  <si>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</si>
  <si>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</si>
  <si>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</si>
  <si>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</si>
  <si>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</si>
  <si>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</si>
  <si>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</si>
  <si>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</si>
  <si>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</si>
  <si>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</si>
  <si>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</si>
  <si>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</si>
  <si>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</si>
  <si>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</si>
  <si>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</si>
  <si>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</si>
  <si>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</si>
  <si>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</si>
  <si>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</si>
  <si>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</si>
  <si>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</si>
  <si>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</si>
  <si>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</si>
  <si>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</si>
  <si>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</si>
  <si>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</si>
  <si>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</si>
  <si>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</si>
  <si>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</si>
  <si>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</si>
  <si>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</si>
  <si>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</si>
  <si>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</si>
  <si>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</si>
  <si>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</si>
  <si>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</si>
  <si>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</si>
  <si>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</si>
  <si>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</si>
  <si>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</si>
  <si>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</si>
  <si>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</si>
  <si>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</si>
  <si>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</si>
  <si>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</si>
  <si>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</si>
  <si>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</si>
  <si>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</si>
  <si>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</si>
  <si>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</si>
  <si>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</si>
  <si>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</si>
  <si>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</si>
  <si>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</si>
  <si>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</si>
  <si>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</si>
  <si>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</si>
  <si>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</si>
  <si>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</si>
  <si>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</si>
  <si>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</si>
  <si>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</si>
  <si>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</si>
  <si>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</si>
  <si>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</si>
  <si>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</si>
  <si>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</si>
  <si>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</si>
  <si>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</si>
  <si>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</si>
  <si>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</si>
  <si>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</si>
  <si>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</si>
  <si>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</si>
  <si>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</si>
  <si>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</si>
  <si>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</si>
  <si>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</si>
  <si>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</si>
  <si>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</si>
  <si>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</si>
  <si>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</si>
  <si>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</si>
  <si>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</si>
  <si>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</si>
  <si>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</si>
  <si>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</si>
  <si>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</si>
  <si>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</si>
  <si>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</si>
  <si>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</si>
  <si>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</si>
  <si>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</si>
  <si>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</si>
  <si>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</si>
  <si>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</si>
  <si>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</si>
  <si>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</si>
  <si>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</si>
  <si>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</si>
  <si>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</si>
  <si>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</si>
  <si>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</si>
  <si>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</si>
  <si>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</si>
  <si>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</si>
  <si>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</si>
  <si>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</si>
  <si>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</si>
  <si>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</si>
  <si>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</si>
  <si>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</si>
  <si>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</si>
  <si>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</si>
  <si>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</si>
  <si>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</si>
  <si>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</si>
  <si>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</si>
  <si>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</si>
  <si>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</si>
  <si>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</si>
  <si>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</si>
  <si>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</si>
  <si>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</si>
  <si>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</si>
  <si>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</si>
  <si>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</si>
  <si>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</si>
  <si>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</si>
  <si>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</si>
  <si>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</si>
  <si>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</si>
  <si>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</si>
  <si>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</si>
  <si>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</si>
  <si>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</si>
  <si>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</si>
  <si>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</si>
  <si>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</si>
  <si>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</si>
  <si>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</si>
  <si>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</si>
  <si>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</si>
  <si>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</si>
  <si>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</si>
  <si>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</si>
  <si>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</si>
  <si>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</si>
  <si>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</si>
  <si>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</si>
  <si>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</si>
  <si>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</si>
  <si>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</si>
  <si>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</si>
  <si>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</si>
  <si>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</si>
  <si>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</si>
  <si>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</si>
  <si>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</si>
  <si>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</si>
  <si>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</si>
  <si>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</si>
  <si>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</si>
  <si>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</si>
  <si>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</si>
  <si>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</si>
  <si>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</si>
  <si>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</si>
  <si>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</si>
  <si>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</si>
  <si>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</si>
  <si>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</si>
  <si>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</si>
  <si>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</si>
  <si>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</si>
  <si>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</si>
  <si>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</si>
  <si>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</si>
  <si>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</si>
  <si>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</si>
  <si>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</si>
  <si>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</si>
  <si>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</si>
  <si>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</si>
  <si>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</si>
  <si>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</si>
  <si>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</si>
  <si>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</si>
  <si>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</si>
  <si>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</si>
  <si>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</si>
  <si>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</si>
  <si>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</si>
  <si>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</si>
  <si>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</si>
  <si>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</si>
  <si>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</si>
  <si>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</si>
  <si>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</si>
  <si>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</si>
  <si>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</si>
  <si>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</si>
  <si>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</si>
  <si>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</si>
  <si>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</si>
  <si>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</si>
  <si>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</si>
  <si>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</si>
  <si>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</si>
  <si>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</si>
  <si>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</si>
  <si>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</si>
  <si>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</si>
  <si>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</si>
  <si>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</si>
  <si>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</si>
  <si>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</si>
  <si>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</si>
  <si>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</si>
  <si>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</si>
  <si>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</si>
  <si>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</si>
  <si>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</si>
  <si>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</si>
  <si>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</si>
  <si>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</si>
  <si>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</si>
  <si>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</si>
  <si>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</si>
  <si>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</si>
  <si>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</si>
  <si>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</si>
  <si>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</si>
  <si>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</si>
  <si>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</si>
  <si>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</si>
  <si>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</si>
  <si>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</si>
  <si>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</si>
  <si>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</si>
  <si>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</si>
  <si>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</si>
  <si>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</si>
  <si>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</si>
  <si>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</si>
  <si>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</si>
  <si>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</si>
  <si>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</si>
  <si>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</si>
  <si>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</si>
  <si>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</si>
  <si>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</si>
  <si>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</si>
  <si>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</si>
  <si>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</si>
  <si>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</si>
  <si>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</si>
  <si>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</si>
  <si>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</si>
  <si>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</si>
  <si>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</si>
  <si>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</si>
  <si>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</si>
  <si>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</si>
  <si>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</si>
  <si>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</si>
  <si>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</si>
  <si>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</si>
  <si>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</si>
  <si>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</si>
  <si>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</si>
  <si>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</si>
  <si>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</si>
  <si>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</si>
  <si>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</si>
  <si>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</si>
  <si>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</si>
  <si>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</si>
  <si>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</si>
  <si>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</si>
  <si>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</si>
  <si>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</si>
  <si>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</si>
  <si>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</si>
  <si>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</si>
  <si>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</si>
  <si>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</si>
  <si>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</si>
  <si>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</si>
  <si>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</si>
  <si>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</si>
  <si>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</si>
  <si>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</si>
  <si>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</si>
  <si>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</si>
  <si>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</si>
  <si>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</si>
  <si>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</si>
  <si>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</si>
  <si>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</si>
  <si>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</si>
  <si>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</si>
  <si>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</si>
  <si>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</si>
  <si>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</si>
  <si>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</si>
  <si>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</si>
  <si>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</si>
  <si>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</si>
  <si>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</si>
  <si>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</si>
  <si>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</si>
  <si>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</si>
  <si>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</si>
  <si>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</si>
  <si>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</si>
  <si>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</si>
  <si>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</si>
  <si>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</si>
  <si>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</si>
  <si>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</si>
  <si>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</si>
  <si>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</si>
  <si>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</si>
  <si>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</si>
  <si>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</si>
  <si>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</si>
  <si>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</si>
  <si>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</si>
  <si>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</si>
  <si>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</si>
  <si>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</si>
  <si>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</si>
  <si>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</si>
  <si>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</si>
  <si>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</si>
  <si>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</si>
  <si>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</si>
  <si>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</si>
  <si>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</si>
  <si>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</si>
  <si>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</si>
  <si>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</si>
  <si>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</si>
  <si>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</si>
  <si>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</si>
  <si>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</si>
  <si>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</si>
  <si>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</si>
  <si>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</si>
  <si>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</si>
  <si>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</si>
  <si>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</si>
  <si>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</si>
  <si>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</si>
  <si>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</si>
  <si>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</si>
  <si>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</si>
  <si>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</si>
  <si>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</si>
  <si>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</si>
  <si>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</si>
  <si>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</si>
  <si>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</si>
  <si>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</si>
  <si>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</si>
  <si>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</si>
  <si>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</si>
  <si>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</si>
  <si>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</si>
  <si>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</si>
  <si>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</si>
  <si>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</si>
  <si>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</si>
  <si>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</si>
  <si>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</si>
  <si>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</si>
  <si>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</si>
  <si>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</si>
  <si>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</si>
  <si>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</si>
  <si>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</si>
  <si>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</si>
  <si>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</si>
  <si>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</si>
  <si>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</si>
  <si>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</si>
  <si>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</si>
  <si>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</si>
  <si>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</si>
  <si>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</si>
  <si>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</si>
  <si>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</si>
  <si>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</si>
  <si>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</si>
  <si>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</si>
  <si>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</si>
  <si>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</si>
  <si>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</si>
  <si>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</si>
  <si>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</si>
  <si>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</si>
  <si>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</si>
  <si>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</si>
  <si>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</si>
  <si>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</si>
  <si>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</si>
  <si>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</si>
  <si>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</si>
  <si>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</si>
  <si>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</si>
  <si>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</si>
  <si>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</si>
  <si>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</si>
  <si>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</si>
  <si>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</si>
  <si>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</si>
  <si>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</si>
  <si>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</si>
  <si>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</si>
  <si>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</si>
  <si>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</si>
  <si>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</si>
  <si>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</si>
  <si>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</si>
  <si>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</si>
  <si>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</si>
  <si>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</si>
  <si>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</si>
  <si>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</si>
  <si>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</si>
  <si>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</si>
  <si>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</si>
  <si>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</si>
  <si>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</si>
  <si>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</si>
  <si>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</si>
  <si>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</si>
  <si>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</si>
  <si>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</si>
  <si>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</si>
  <si>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</si>
  <si>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</si>
  <si>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</si>
  <si>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</si>
  <si>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</si>
  <si>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</si>
  <si>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</si>
  <si>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</si>
  <si>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</si>
  <si>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</si>
  <si>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</si>
  <si>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</si>
  <si>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</si>
  <si>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</si>
  <si>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</si>
  <si>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</si>
  <si>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</si>
  <si>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</si>
  <si>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</si>
  <si>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</si>
  <si>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</si>
  <si>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</si>
  <si>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</si>
  <si>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</si>
  <si>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</si>
  <si>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</si>
  <si>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</si>
  <si>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</si>
  <si>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</si>
  <si>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</si>
  <si>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</si>
  <si>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</si>
  <si>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</si>
  <si>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</si>
  <si>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</si>
  <si>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</si>
  <si>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</si>
  <si>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</si>
  <si>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</si>
  <si>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</si>
  <si>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</si>
  <si>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</si>
  <si>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</si>
  <si>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</si>
  <si>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</si>
  <si>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</si>
  <si>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</si>
  <si>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</si>
  <si>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</si>
  <si>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</si>
  <si>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</si>
  <si>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</si>
  <si>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</si>
  <si>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</si>
  <si>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</si>
  <si>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</si>
  <si>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</si>
  <si>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</si>
  <si>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</si>
  <si>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</si>
  <si>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</si>
  <si>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</si>
  <si>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</si>
  <si>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</si>
  <si>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</si>
  <si>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</si>
  <si>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</si>
  <si>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</si>
  <si>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</si>
  <si>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</si>
  <si>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</si>
  <si>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</si>
  <si>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</si>
  <si>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</si>
  <si>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</si>
  <si>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</si>
  <si>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</si>
  <si>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</si>
  <si>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</si>
  <si>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</si>
  <si>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</si>
  <si>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</si>
  <si>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</si>
  <si>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</si>
  <si>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</si>
  <si>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</si>
  <si>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</si>
  <si>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</si>
  <si>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</si>
  <si>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</si>
  <si>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</si>
  <si>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</si>
  <si>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</si>
  <si>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</si>
  <si>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</si>
  <si>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</si>
  <si>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</si>
  <si>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</si>
  <si>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</si>
  <si>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</si>
  <si>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</si>
  <si>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</si>
  <si>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</si>
  <si>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</si>
  <si>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</si>
  <si>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</si>
  <si>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</si>
  <si>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</si>
  <si>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</si>
  <si>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</si>
  <si>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</si>
  <si>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</si>
  <si>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</si>
  <si>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</si>
  <si>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</si>
  <si>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</si>
  <si>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</si>
  <si>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</si>
  <si>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</si>
  <si>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</si>
  <si>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</si>
  <si>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</si>
  <si>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</si>
  <si>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</si>
  <si>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</si>
  <si>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</si>
  <si>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</si>
  <si>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</si>
  <si>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</si>
  <si>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</si>
  <si>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</si>
  <si>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</si>
  <si>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</si>
  <si>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</si>
  <si>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</si>
  <si>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</si>
  <si>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</si>
  <si>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</si>
  <si>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</si>
  <si>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</si>
  <si>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</si>
  <si>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</si>
  <si>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</si>
  <si>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</si>
  <si>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</si>
  <si>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</si>
  <si>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</si>
  <si>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</si>
  <si>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</si>
  <si>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</si>
  <si>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</si>
  <si>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</si>
  <si>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</si>
  <si>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</si>
  <si>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</si>
  <si>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</si>
  <si>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</si>
  <si>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</si>
  <si>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</si>
  <si>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</si>
  <si>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</si>
  <si>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</si>
  <si>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</si>
  <si>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</si>
  <si>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</si>
  <si>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</si>
  <si>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</si>
  <si>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</si>
  <si>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</si>
  <si>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</si>
  <si>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</si>
  <si>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</si>
  <si>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</si>
  <si>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</si>
  <si>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</si>
  <si>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</si>
  <si>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</si>
  <si>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</si>
  <si>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</si>
  <si>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</si>
  <si>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</si>
  <si>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</si>
  <si>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</si>
  <si>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</si>
  <si>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</si>
  <si>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</si>
  <si>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</si>
  <si>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</si>
  <si>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</si>
  <si>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</si>
  <si>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</si>
  <si>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</si>
  <si>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</si>
  <si>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</si>
  <si>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</si>
  <si>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</si>
  <si>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</si>
  <si>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</si>
  <si>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</si>
  <si>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</si>
  <si>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</si>
  <si>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</si>
  <si>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</si>
  <si>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</si>
  <si>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</si>
  <si>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</si>
  <si>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</si>
  <si>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</si>
  <si>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</si>
  <si>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</si>
  <si>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</si>
  <si>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</si>
  <si>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</si>
  <si>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</si>
  <si>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</si>
  <si>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</si>
  <si>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</si>
  <si>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</si>
  <si>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</si>
  <si>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</si>
  <si>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</si>
  <si>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</si>
  <si>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</si>
  <si>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</si>
  <si>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</si>
  <si>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</si>
  <si>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</si>
  <si>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</si>
  <si>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</si>
  <si>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</si>
  <si>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</si>
  <si>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</si>
  <si>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</si>
  <si>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</si>
  <si>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</si>
  <si>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</si>
  <si>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</si>
  <si>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</si>
  <si>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</si>
  <si>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</si>
  <si>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</si>
  <si>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</si>
  <si>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</si>
  <si>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</si>
  <si>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</si>
  <si>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</si>
  <si>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</si>
  <si>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</si>
  <si>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</si>
  <si>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</si>
  <si>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</si>
  <si>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</si>
  <si>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</si>
  <si>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</si>
  <si>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</si>
  <si>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</si>
  <si>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</si>
  <si>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</si>
  <si>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</si>
  <si>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</si>
  <si>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</si>
  <si>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</si>
  <si>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</si>
  <si>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</si>
  <si>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</si>
  <si>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</si>
  <si>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</si>
  <si>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</si>
  <si>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</si>
  <si>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</si>
  <si>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</si>
  <si>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</si>
  <si>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</si>
  <si>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</si>
  <si>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</si>
  <si>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</si>
  <si>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</si>
  <si>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</si>
  <si>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</si>
  <si>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</si>
  <si>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</si>
  <si>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</si>
  <si>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</si>
  <si>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</si>
  <si>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</si>
  <si>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</si>
  <si>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</si>
  <si>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</si>
  <si>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</si>
  <si>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</si>
  <si>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</si>
  <si>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</si>
  <si>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</si>
  <si>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</si>
  <si>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</si>
  <si>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</si>
  <si>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</si>
  <si>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</si>
  <si>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</si>
  <si>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</si>
  <si>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</si>
  <si>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</si>
  <si>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</si>
  <si>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</si>
  <si>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</si>
  <si>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</si>
  <si>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</si>
  <si>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</si>
  <si>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</si>
  <si>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</si>
  <si>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</si>
  <si>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</si>
  <si>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</si>
  <si>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</si>
  <si>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</si>
  <si>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</si>
  <si>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</si>
  <si>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</si>
  <si>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</si>
  <si>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</si>
  <si>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</si>
  <si>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</si>
  <si>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</si>
  <si>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</si>
  <si>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</si>
  <si>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</si>
  <si>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</si>
  <si>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</si>
  <si>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</si>
  <si>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</si>
  <si>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</si>
  <si>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</si>
  <si>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</si>
  <si>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</si>
  <si>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</si>
  <si>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</si>
  <si>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</si>
  <si>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</si>
  <si>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</si>
  <si>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</si>
  <si>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</si>
  <si>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</si>
  <si>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</si>
  <si>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</si>
  <si>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</si>
  <si>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</si>
  <si>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</si>
  <si>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</si>
  <si>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</si>
  <si>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</si>
  <si>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</si>
  <si>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</si>
  <si>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</si>
  <si>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</si>
  <si>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</si>
  <si>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</si>
  <si>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</si>
  <si>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</si>
  <si>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</si>
  <si>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</si>
  <si>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</si>
  <si>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</si>
  <si>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</si>
  <si>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</si>
  <si>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</si>
  <si>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</si>
  <si>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</si>
  <si>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</si>
  <si>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</si>
  <si>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</si>
  <si>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</si>
  <si>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</si>
  <si>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</si>
  <si>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</si>
  <si>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</si>
  <si>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</si>
  <si>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</si>
  <si>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</si>
  <si>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</si>
  <si>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</si>
  <si>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</si>
  <si>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</si>
  <si>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</si>
  <si>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</si>
  <si>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</si>
  <si>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</si>
  <si>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</si>
  <si>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</si>
  <si>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</si>
  <si>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</si>
  <si>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</si>
  <si>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</si>
  <si>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</si>
  <si>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</si>
  <si>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</si>
  <si>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</si>
  <si>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</si>
  <si>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</si>
  <si>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</si>
  <si>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</si>
  <si>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</si>
  <si>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</si>
  <si>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</si>
  <si>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</si>
  <si>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</si>
  <si>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</si>
  <si>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</si>
  <si>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</si>
  <si>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</si>
  <si>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</si>
  <si>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</si>
  <si>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</si>
  <si>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</si>
  <si>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</si>
  <si>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</si>
  <si>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</si>
  <si>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</si>
  <si>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</si>
  <si>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</si>
  <si>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</si>
  <si>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</si>
  <si>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</si>
  <si>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</si>
  <si>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</si>
  <si>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</si>
  <si>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</si>
  <si>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</si>
  <si>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</si>
  <si>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</si>
  <si>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</si>
  <si>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</si>
  <si>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</si>
  <si>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</si>
  <si>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</si>
  <si>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</si>
  <si>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</si>
  <si>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</si>
  <si>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</si>
  <si>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</si>
  <si>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</si>
  <si>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</si>
  <si>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</si>
  <si>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</si>
  <si>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</si>
  <si>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</si>
  <si>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</si>
  <si>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</si>
  <si>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</si>
  <si>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</si>
  <si>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</si>
  <si>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</si>
  <si>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</si>
  <si>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</si>
  <si>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</si>
  <si>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</si>
  <si>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</si>
  <si>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</si>
  <si>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</si>
  <si>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</si>
  <si>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</si>
  <si>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</si>
  <si>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</si>
  <si>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</si>
  <si>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</si>
  <si>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</si>
  <si>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</si>
  <si>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</si>
  <si>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</si>
  <si>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</si>
  <si>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</si>
  <si>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</si>
  <si>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</si>
  <si>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</si>
  <si>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</si>
  <si>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</si>
  <si>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</si>
  <si>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</si>
  <si>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</si>
  <si>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</si>
  <si>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</si>
  <si>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</si>
  <si>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</si>
  <si>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</si>
  <si>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</si>
  <si>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</si>
  <si>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</si>
  <si>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</si>
  <si>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</si>
  <si>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</si>
  <si>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</si>
  <si>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</si>
  <si>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</si>
  <si>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</si>
  <si>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</si>
  <si>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</si>
  <si>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</si>
  <si>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</si>
  <si>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</si>
  <si>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</si>
  <si>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</si>
  <si>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</si>
  <si>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</si>
  <si>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</si>
  <si>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</si>
  <si>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</si>
  <si>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</si>
  <si>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</si>
  <si>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</si>
  <si>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</si>
  <si>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</si>
  <si>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</si>
  <si>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</si>
  <si>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</si>
  <si>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</si>
  <si>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</si>
  <si>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</si>
  <si>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</si>
  <si>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</si>
  <si>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</si>
  <si>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</si>
  <si>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</si>
  <si>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</si>
  <si>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</si>
  <si>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</si>
  <si>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</si>
  <si>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</si>
  <si>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</si>
  <si>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</si>
  <si>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</si>
  <si>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</si>
  <si>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</si>
  <si>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</si>
  <si>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</si>
  <si>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</si>
  <si>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</si>
  <si>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</si>
  <si>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</si>
  <si>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</si>
  <si>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</si>
  <si>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</si>
  <si>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</si>
  <si>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</si>
  <si>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</si>
  <si>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</si>
  <si>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</si>
  <si>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</si>
  <si>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</si>
  <si>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</si>
  <si>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</si>
  <si>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</si>
  <si>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</si>
  <si>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</si>
  <si>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</si>
  <si>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</si>
  <si>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</si>
  <si>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</si>
  <si>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</si>
  <si>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</si>
  <si>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</si>
  <si>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</si>
  <si>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</si>
  <si>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</si>
  <si>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</si>
  <si>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</si>
  <si>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</si>
  <si>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</si>
  <si>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</si>
  <si>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</si>
  <si>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</si>
  <si>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</si>
  <si>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</si>
  <si>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</si>
  <si>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</si>
  <si>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</si>
  <si>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</si>
  <si>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</si>
  <si>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</si>
  <si>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</si>
  <si>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</si>
  <si>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</si>
  <si>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</si>
  <si>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</si>
  <si>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</si>
  <si>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</si>
  <si>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</si>
  <si>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</si>
  <si>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</si>
  <si>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</si>
  <si>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</si>
  <si>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</si>
  <si>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</si>
  <si>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</si>
  <si>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</si>
  <si>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</si>
  <si>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</si>
  <si>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</si>
  <si>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</si>
  <si>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</si>
  <si>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</si>
  <si>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</si>
  <si>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</si>
  <si>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</si>
  <si>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</si>
  <si>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</si>
  <si>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</si>
  <si>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</si>
  <si>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</si>
  <si>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</si>
  <si>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</si>
  <si>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</si>
  <si>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</si>
  <si>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</si>
  <si>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</si>
  <si>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</si>
  <si>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</si>
  <si>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</si>
  <si>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</si>
  <si>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</si>
  <si>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</si>
  <si>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</si>
  <si>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</si>
  <si>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</si>
  <si>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</si>
  <si>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</si>
  <si>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</si>
  <si>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</si>
  <si>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</si>
  <si>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</si>
  <si>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</si>
  <si>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</si>
  <si>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</si>
  <si>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</si>
  <si>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</si>
  <si>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</si>
  <si>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</si>
  <si>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</si>
  <si>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</si>
  <si>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</si>
  <si>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</si>
  <si>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</si>
  <si>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</si>
  <si>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</si>
  <si>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</si>
  <si>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</si>
  <si>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</si>
  <si>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</si>
  <si>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</si>
  <si>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</si>
  <si>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</si>
  <si>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</si>
  <si>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</si>
  <si>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</si>
  <si>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</si>
  <si>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</si>
  <si>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</si>
  <si>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</si>
  <si>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</si>
  <si>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</si>
  <si>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</si>
  <si>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</si>
  <si>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</si>
  <si>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</si>
  <si>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</si>
  <si>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</si>
  <si>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</si>
  <si>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</si>
  <si>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</si>
  <si>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</si>
  <si>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</si>
  <si>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</si>
  <si>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</si>
  <si>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</si>
  <si>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</si>
  <si>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</si>
  <si>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</si>
  <si>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</si>
  <si>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</si>
  <si>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</si>
  <si>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</si>
  <si>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</si>
  <si>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</si>
  <si>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</si>
  <si>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</si>
  <si>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</si>
  <si>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</si>
  <si>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</si>
  <si>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</si>
  <si>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</si>
  <si>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</si>
  <si>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</si>
  <si>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</si>
  <si>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</si>
  <si>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</si>
  <si>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</si>
  <si>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</si>
  <si>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</si>
  <si>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</si>
  <si>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</si>
  <si>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</si>
  <si>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</si>
  <si>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</si>
  <si>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</si>
  <si>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</si>
  <si>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</si>
  <si>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</si>
  <si>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</si>
  <si>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</si>
  <si>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</si>
  <si>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</si>
  <si>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</si>
  <si>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</si>
  <si>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</si>
  <si>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</si>
  <si>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</si>
  <si>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</si>
  <si>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</si>
  <si>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</si>
  <si>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</si>
  <si>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</si>
  <si>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</si>
  <si>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</si>
  <si>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</si>
  <si>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</si>
  <si>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</si>
  <si>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</si>
  <si>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</si>
  <si>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</si>
  <si>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</si>
  <si>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</si>
  <si>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</si>
  <si>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</si>
  <si>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</si>
  <si>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</si>
  <si>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</si>
  <si>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</si>
  <si>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</si>
  <si>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</si>
  <si>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</si>
  <si>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</si>
  <si>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</si>
  <si>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</si>
  <si>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</si>
  <si>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</si>
  <si>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</si>
  <si>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</si>
  <si>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</si>
  <si>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</si>
  <si>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</si>
  <si>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</si>
  <si>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</si>
  <si>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</si>
  <si>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</si>
  <si>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</si>
  <si>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</si>
  <si>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</si>
  <si>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</si>
  <si>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</si>
  <si>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</si>
  <si>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</si>
  <si>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</si>
  <si>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</si>
  <si>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</si>
  <si>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</si>
  <si>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</si>
  <si>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</si>
  <si>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</si>
  <si>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</si>
  <si>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</si>
  <si>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</si>
  <si>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</si>
  <si>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</si>
  <si>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</si>
  <si>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</si>
  <si>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</si>
  <si>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</si>
  <si>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</si>
  <si>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</si>
  <si>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</si>
  <si>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</si>
  <si>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</si>
  <si>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</si>
  <si>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</si>
  <si>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</si>
  <si>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</si>
  <si>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</si>
  <si>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</si>
  <si>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</si>
  <si>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</si>
  <si>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</si>
  <si>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</si>
  <si>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</si>
  <si>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</si>
  <si>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</si>
  <si>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</si>
  <si>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</si>
  <si>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</si>
  <si>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</si>
  <si>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</si>
  <si>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</si>
  <si>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</si>
  <si>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</si>
  <si>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</si>
  <si>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</si>
  <si>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</si>
  <si>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</si>
  <si>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</si>
  <si>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</si>
  <si>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</si>
  <si>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</si>
  <si>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</si>
  <si>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</si>
  <si>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</si>
  <si>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</si>
  <si>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</si>
  <si>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</si>
  <si>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</si>
  <si>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</si>
  <si>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</si>
  <si>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</si>
  <si>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</si>
  <si>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</si>
  <si>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</si>
  <si>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</si>
  <si>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</si>
  <si>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</si>
  <si>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</si>
  <si>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</si>
  <si>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</si>
  <si>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</si>
  <si>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</si>
  <si>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</si>
  <si>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</si>
  <si>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</si>
  <si>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</si>
  <si>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</si>
  <si>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</si>
  <si>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</si>
  <si>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</si>
  <si>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</si>
  <si>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</si>
  <si>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</si>
  <si>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</si>
  <si>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</si>
  <si>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</si>
  <si>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</si>
  <si>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</si>
  <si>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</si>
  <si>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</si>
  <si>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</si>
  <si>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</si>
  <si>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</si>
  <si>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</si>
  <si>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</si>
  <si>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</si>
  <si>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</si>
  <si>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</si>
  <si>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</si>
  <si>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</si>
  <si>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</si>
  <si>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</si>
  <si>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</si>
  <si>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</si>
  <si>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</si>
  <si>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</si>
  <si>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</si>
  <si>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</si>
  <si>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</si>
  <si>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</si>
  <si>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</si>
  <si>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</si>
  <si>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</si>
  <si>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</si>
  <si>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</si>
  <si>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</si>
  <si>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</si>
  <si>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</si>
  <si>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</si>
  <si>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</si>
  <si>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</si>
  <si>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</si>
  <si>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</si>
  <si>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</si>
  <si>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</si>
  <si>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</si>
  <si>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</si>
  <si>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</si>
  <si>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</si>
  <si>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</si>
  <si>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</si>
  <si>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</si>
  <si>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</si>
  <si>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</si>
  <si>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</si>
  <si>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</si>
  <si>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</si>
  <si>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</si>
  <si>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</si>
  <si>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</si>
  <si>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</si>
  <si>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</si>
  <si>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</si>
  <si>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</si>
  <si>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</si>
  <si>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</si>
  <si>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</si>
  <si>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</si>
  <si>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</si>
  <si>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</si>
  <si>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</si>
  <si>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</si>
  <si>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</si>
  <si>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</si>
  <si>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</si>
  <si>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</si>
  <si>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</si>
  <si>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</si>
  <si>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</si>
  <si>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</si>
  <si>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</si>
  <si>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</si>
  <si>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</si>
  <si>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</si>
  <si>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</si>
  <si>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</si>
  <si>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</si>
  <si>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</si>
  <si>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</si>
  <si>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</si>
  <si>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</si>
  <si>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</si>
  <si>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</si>
  <si>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</si>
  <si>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</si>
  <si>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</si>
  <si>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</si>
  <si>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</si>
  <si>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</si>
  <si>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</si>
  <si>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</si>
  <si>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</si>
  <si>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</si>
  <si>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</si>
  <si>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</si>
  <si>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</si>
  <si>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</si>
  <si>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</si>
  <si>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</si>
  <si>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</si>
  <si>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</si>
  <si>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</si>
  <si>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</si>
  <si>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</si>
  <si>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</si>
  <si>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</si>
  <si>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</si>
  <si>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</si>
  <si>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</si>
  <si>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</si>
  <si>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</si>
  <si>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</si>
  <si>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</si>
  <si>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</si>
  <si>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</si>
  <si>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</si>
  <si>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</si>
  <si>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</si>
  <si>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</si>
  <si>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</si>
  <si>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</si>
  <si>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</si>
  <si>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</si>
  <si>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</si>
  <si>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</si>
  <si>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</si>
  <si>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</si>
  <si>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</si>
  <si>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</si>
  <si>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</si>
  <si>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</si>
  <si>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</si>
  <si>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</si>
  <si>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</si>
  <si>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</si>
  <si>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</si>
  <si>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</si>
  <si>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</si>
  <si>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</si>
  <si>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</si>
  <si>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</si>
  <si>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</si>
  <si>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</si>
  <si>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</si>
  <si>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</si>
  <si>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</si>
  <si>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</si>
  <si>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</si>
  <si>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</si>
  <si>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</si>
  <si>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</si>
  <si>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</si>
  <si>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</si>
  <si>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</si>
  <si>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</si>
  <si>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</si>
  <si>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</si>
  <si>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</si>
  <si>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</si>
  <si>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</si>
  <si>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</si>
  <si>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</si>
  <si>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</si>
  <si>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</si>
  <si>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</si>
  <si>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</si>
  <si>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</si>
  <si>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</si>
  <si>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</si>
  <si>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</si>
  <si>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</si>
  <si>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</si>
  <si>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</si>
  <si>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</si>
  <si>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</si>
  <si>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</si>
  <si>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</si>
  <si>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</si>
  <si>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</si>
  <si>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</si>
  <si>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</si>
  <si>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</si>
  <si>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</si>
  <si>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</si>
  <si>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</si>
  <si>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</si>
  <si>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</si>
  <si>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</si>
  <si>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</si>
  <si>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</si>
  <si>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</si>
  <si>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</si>
  <si>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</si>
  <si>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</si>
  <si>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</si>
  <si>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</si>
  <si>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</si>
  <si>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</si>
  <si>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</si>
  <si>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</si>
  <si>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</si>
  <si>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</si>
  <si>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</si>
  <si>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</si>
  <si>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</si>
  <si>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</si>
  <si>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</si>
  <si>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</si>
  <si>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</si>
  <si>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</si>
  <si>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</si>
  <si>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</si>
  <si>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</si>
  <si>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</si>
  <si>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</si>
  <si>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</si>
  <si>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</si>
  <si>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</si>
  <si>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</si>
  <si>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</si>
  <si>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</si>
  <si>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</si>
  <si>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</si>
  <si>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</si>
  <si>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</si>
  <si>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</si>
  <si>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</si>
  <si>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</si>
  <si>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</si>
  <si>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</si>
  <si>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</si>
  <si>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</si>
  <si>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</si>
  <si>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</si>
  <si>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</si>
  <si>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</si>
  <si>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</si>
  <si>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</si>
  <si>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</si>
  <si>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</si>
  <si>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</si>
  <si>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</si>
  <si>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</si>
  <si>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</si>
  <si>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</si>
  <si>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</si>
  <si>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</si>
  <si>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</si>
  <si>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</si>
  <si>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</si>
  <si>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</si>
  <si>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</si>
  <si>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</si>
  <si>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</si>
  <si>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</si>
  <si>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</si>
  <si>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</si>
  <si>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</si>
  <si>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</si>
  <si>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</si>
  <si>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</si>
  <si>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</si>
  <si>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</si>
  <si>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</si>
  <si>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</si>
  <si>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</si>
  <si>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</si>
  <si>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</si>
  <si>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</si>
  <si>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</si>
  <si>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</si>
  <si>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</si>
  <si>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</si>
  <si>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</si>
  <si>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</si>
  <si>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</si>
  <si>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</si>
  <si>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</si>
  <si>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</si>
  <si>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</si>
  <si>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</si>
  <si>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</si>
  <si>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</si>
  <si>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</si>
  <si>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</si>
  <si>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</si>
  <si>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</si>
  <si>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</si>
  <si>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</si>
  <si>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</si>
  <si>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</si>
  <si>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</si>
  <si>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</si>
  <si>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</si>
  <si>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</si>
  <si>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</si>
  <si>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</si>
  <si>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</si>
  <si>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</si>
  <si>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</si>
  <si>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</si>
  <si>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</si>
  <si>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</si>
  <si>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</si>
  <si>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</si>
  <si>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</si>
  <si>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</si>
  <si>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</si>
  <si>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</si>
  <si>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</si>
  <si>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</si>
  <si>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</si>
  <si>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</si>
  <si>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</si>
  <si>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</si>
  <si>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</si>
  <si>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</si>
  <si>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</si>
  <si>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</si>
  <si>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</si>
  <si>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</si>
  <si>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</si>
  <si>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</si>
  <si>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</si>
  <si>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</si>
  <si>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</si>
  <si>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</si>
  <si>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</si>
  <si>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</si>
  <si>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</si>
  <si>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</si>
  <si>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</si>
  <si>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</si>
  <si>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</si>
  <si>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</si>
  <si>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</si>
  <si>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</si>
  <si>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</si>
  <si>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</si>
  <si>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</si>
  <si>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</si>
  <si>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</si>
  <si>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</si>
  <si>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</si>
  <si>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</si>
  <si>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</si>
  <si>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</si>
  <si>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</si>
  <si>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</si>
  <si>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</si>
  <si>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</si>
  <si>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</si>
  <si>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</si>
  <si>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</si>
  <si>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</si>
  <si>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</si>
  <si>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</si>
  <si>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</si>
  <si>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</si>
  <si>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</si>
  <si>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</si>
  <si>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</si>
  <si>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</si>
  <si>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</si>
  <si>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</si>
  <si>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</si>
  <si>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</si>
  <si>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</si>
  <si>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</si>
  <si>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</si>
  <si>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</si>
  <si>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</si>
  <si>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</si>
  <si>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</si>
  <si>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</si>
  <si>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</si>
  <si>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</si>
  <si>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</si>
  <si>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</si>
  <si>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</si>
  <si>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</si>
  <si>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</si>
  <si>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</si>
  <si>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</si>
  <si>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</si>
  <si>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</si>
  <si>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</si>
  <si>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</si>
  <si>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</si>
  <si>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</si>
  <si>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</si>
  <si>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</si>
  <si>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</si>
  <si>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</si>
  <si>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</si>
  <si>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</si>
  <si>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</si>
  <si>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</si>
  <si>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</si>
  <si>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</si>
  <si>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</si>
  <si>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</si>
  <si>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</si>
  <si>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</si>
  <si>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</si>
  <si>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</si>
  <si>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</si>
  <si>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</si>
  <si>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</si>
  <si>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</si>
  <si>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</si>
  <si>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</si>
  <si>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</si>
  <si>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</si>
  <si>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</si>
  <si>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</si>
  <si>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</si>
  <si>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</si>
  <si>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</si>
  <si>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</si>
  <si>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</si>
  <si>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</si>
  <si>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</si>
  <si>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</si>
  <si>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</si>
  <si>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</si>
  <si>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</si>
  <si>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</si>
  <si>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</si>
  <si>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</si>
  <si>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</si>
  <si>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</si>
  <si>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</si>
  <si>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</si>
  <si>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</si>
  <si>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</si>
  <si>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</si>
  <si>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</si>
  <si>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</si>
  <si>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</si>
  <si>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</si>
  <si>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</si>
  <si>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</si>
  <si>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</si>
  <si>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</si>
  <si>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</si>
  <si>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</si>
  <si>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</si>
  <si>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</si>
  <si>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</si>
  <si>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</si>
  <si>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</si>
  <si>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</si>
  <si>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</si>
  <si>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</si>
  <si>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</si>
  <si>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</si>
  <si>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</si>
  <si>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</si>
  <si>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</si>
  <si>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</si>
  <si>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</si>
  <si>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</si>
  <si>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</si>
  <si>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</si>
  <si>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</si>
  <si>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</si>
  <si>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</si>
  <si>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</si>
  <si>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</si>
  <si>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</si>
  <si>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</si>
  <si>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</si>
  <si>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</si>
  <si>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</si>
  <si>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</si>
  <si>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</si>
  <si>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</si>
  <si>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</si>
  <si>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</si>
  <si>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</si>
  <si>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</si>
  <si>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</si>
  <si>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</si>
  <si>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</si>
  <si>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</si>
  <si>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</si>
  <si>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</si>
  <si>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</si>
  <si>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</si>
  <si>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</si>
  <si>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</si>
  <si>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</si>
  <si>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</si>
  <si>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</si>
  <si>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</si>
  <si>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</si>
  <si>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</si>
  <si>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</si>
  <si>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</si>
  <si>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</si>
  <si>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</si>
  <si>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</si>
  <si>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</si>
  <si>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</si>
  <si>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</si>
  <si>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</si>
  <si>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</si>
  <si>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</si>
  <si>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</si>
  <si>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</si>
  <si>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</si>
  <si>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</si>
  <si>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</si>
  <si>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</si>
  <si>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</si>
  <si>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</si>
  <si>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</si>
  <si>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</si>
  <si>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</si>
  <si>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</si>
  <si>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</si>
  <si>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</si>
  <si>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</si>
  <si>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</si>
  <si>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</si>
  <si>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</si>
  <si>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</si>
  <si>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</si>
  <si>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</si>
  <si>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</si>
  <si>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</si>
  <si>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</si>
  <si>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</si>
  <si>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</si>
  <si>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</si>
  <si>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</si>
  <si>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</si>
  <si>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</si>
  <si>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</si>
  <si>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</si>
  <si>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</si>
  <si>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</si>
  <si>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</si>
  <si>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</si>
  <si>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</si>
  <si>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</si>
  <si>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</si>
  <si>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</si>
  <si>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</si>
  <si>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</si>
  <si>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</si>
  <si>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</si>
  <si>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</si>
  <si>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</si>
  <si>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</si>
  <si>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</si>
  <si>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</si>
  <si>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</si>
  <si>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</si>
  <si>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</si>
  <si>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</si>
  <si>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</si>
  <si>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</si>
  <si>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</si>
  <si>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</si>
  <si>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</si>
  <si>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</si>
  <si>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</si>
  <si>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</si>
  <si>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</si>
  <si>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</si>
  <si>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</si>
  <si>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</si>
  <si>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</si>
  <si>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</si>
  <si>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</si>
  <si>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</si>
  <si>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</si>
  <si>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</si>
  <si>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</si>
  <si>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</si>
  <si>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</si>
  <si>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</si>
  <si>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</si>
  <si>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</si>
  <si>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</si>
  <si>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</si>
  <si>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</si>
  <si>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</si>
  <si>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</si>
  <si>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</si>
  <si>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</si>
  <si>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</si>
  <si>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</si>
  <si>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</si>
  <si>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</si>
  <si>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</si>
  <si>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</si>
  <si>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</si>
  <si>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</si>
  <si>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</si>
  <si>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</si>
  <si>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</si>
  <si>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</si>
  <si>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</si>
  <si>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</si>
  <si>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</si>
  <si>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</si>
  <si>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</si>
  <si>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</si>
  <si>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</si>
  <si>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</si>
  <si>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</si>
  <si>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</si>
  <si>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</si>
  <si>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</si>
  <si>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</si>
  <si>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</si>
  <si>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</si>
  <si>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</si>
  <si>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</si>
  <si>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</si>
  <si>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</si>
  <si>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</si>
  <si>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</si>
  <si>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</si>
  <si>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</si>
  <si>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</si>
  <si>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</si>
  <si>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</si>
  <si>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</si>
  <si>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</si>
  <si>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</si>
  <si>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</si>
  <si>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</si>
  <si>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</si>
  <si>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</si>
  <si>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</si>
  <si>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</si>
  <si>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</si>
  <si>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</si>
  <si>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</si>
  <si>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</si>
  <si>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</si>
  <si>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</si>
  <si>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</si>
  <si>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</si>
  <si>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</si>
  <si>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</si>
  <si>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</si>
  <si>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</si>
  <si>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</si>
  <si>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</si>
  <si>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</si>
  <si>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</si>
  <si>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</si>
  <si>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</si>
  <si>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</si>
  <si>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</si>
  <si>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</si>
  <si>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</si>
  <si>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</si>
  <si>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</si>
  <si>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</si>
  <si>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</si>
  <si>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</si>
  <si>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</si>
  <si>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</si>
  <si>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</si>
  <si>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</si>
  <si>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</si>
  <si>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</si>
  <si>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</si>
  <si>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</si>
  <si>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</si>
  <si>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</si>
  <si>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</si>
  <si>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</si>
  <si>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</si>
  <si>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</si>
  <si>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</si>
  <si>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</si>
  <si>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</si>
  <si>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</si>
  <si>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</si>
  <si>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</si>
  <si>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</si>
  <si>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</si>
  <si>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</si>
  <si>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</si>
  <si>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</si>
  <si>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</si>
  <si>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</si>
  <si>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</si>
  <si>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</si>
  <si>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</si>
  <si>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</si>
  <si>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</si>
  <si>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</si>
  <si>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</si>
  <si>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</si>
  <si>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</si>
  <si>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</si>
  <si>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</si>
  <si>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</si>
  <si>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</si>
  <si>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</si>
  <si>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</si>
  <si>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</si>
  <si>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</si>
  <si>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</si>
  <si>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</si>
  <si>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</si>
  <si>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</si>
  <si>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</si>
  <si>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</si>
  <si>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</si>
  <si>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</si>
  <si>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</si>
  <si>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</si>
  <si>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</si>
  <si>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</si>
  <si>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</si>
  <si>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</si>
  <si>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</si>
  <si>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</si>
  <si>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</si>
  <si>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</si>
  <si>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</si>
  <si>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</si>
  <si>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</si>
  <si>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</si>
  <si>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</si>
  <si>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</si>
  <si>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</si>
  <si>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</si>
  <si>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</si>
  <si>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</si>
  <si>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</si>
  <si>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</si>
  <si>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</si>
  <si>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</si>
  <si>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</si>
  <si>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</si>
  <si>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</si>
  <si>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</si>
  <si>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</si>
  <si>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</si>
  <si>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</si>
  <si>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</si>
  <si>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</si>
  <si>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</si>
  <si>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</si>
  <si>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</si>
  <si>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</si>
  <si>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</si>
  <si>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</si>
  <si>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</si>
  <si>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</si>
  <si>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</si>
  <si>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</si>
  <si>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</si>
  <si>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</si>
  <si>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</si>
  <si>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</si>
  <si>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</si>
  <si>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</si>
  <si>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</si>
  <si>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</si>
  <si>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</si>
  <si>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</si>
  <si>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</si>
  <si>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</si>
  <si>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</si>
  <si>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</si>
  <si>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</si>
  <si>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</si>
  <si>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</si>
  <si>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</si>
  <si>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</si>
  <si>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</si>
  <si>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</si>
  <si>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</si>
  <si>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</si>
  <si>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</si>
  <si>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</si>
  <si>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</si>
  <si>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</si>
  <si>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</si>
  <si>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</si>
  <si>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</si>
  <si>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</si>
  <si>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</si>
  <si>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</si>
  <si>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</si>
  <si>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</si>
  <si>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</si>
  <si>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</si>
  <si>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</si>
  <si>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</si>
  <si>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</si>
  <si>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</si>
  <si>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</si>
  <si>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</si>
  <si>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</si>
  <si>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</si>
  <si>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</si>
  <si>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</si>
  <si>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</si>
  <si>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</si>
  <si>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</si>
  <si>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</si>
  <si>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</si>
  <si>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</si>
  <si>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</si>
  <si>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</si>
  <si>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</si>
  <si>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</si>
  <si>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</si>
  <si>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</si>
  <si>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</si>
  <si>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</si>
  <si>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</si>
  <si>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</si>
  <si>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</si>
  <si>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</si>
  <si>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</si>
  <si>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</si>
  <si>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</si>
  <si>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</si>
  <si>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</si>
  <si>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</si>
  <si>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</si>
  <si>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</si>
  <si>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</si>
  <si>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</si>
  <si>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</si>
  <si>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</si>
  <si>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</si>
  <si>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</si>
  <si>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</si>
  <si>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</si>
  <si>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</si>
  <si>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</si>
  <si>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</si>
  <si>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</si>
  <si>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</si>
  <si>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</si>
  <si>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</si>
  <si>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</si>
  <si>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</si>
  <si>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</si>
  <si>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</si>
  <si>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</si>
  <si>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</si>
  <si>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</si>
  <si>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</si>
  <si>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</si>
  <si>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</si>
  <si>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</si>
  <si>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</si>
  <si>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</si>
  <si>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</si>
  <si>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</si>
  <si>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</si>
  <si>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</si>
  <si>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</si>
  <si>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</si>
  <si>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</si>
  <si>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</si>
  <si>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</si>
  <si>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</si>
  <si>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</si>
  <si>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</si>
  <si>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</si>
  <si>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</si>
  <si>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</si>
  <si>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</si>
  <si>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</si>
  <si>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</si>
  <si>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</si>
  <si>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</si>
  <si>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</si>
  <si>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</si>
  <si>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</si>
  <si>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</si>
  <si>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</si>
  <si>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</si>
  <si>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</si>
  <si>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</si>
  <si>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</si>
  <si>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</si>
  <si>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</si>
  <si>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</si>
  <si>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</si>
  <si>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</si>
  <si>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</si>
  <si>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</si>
  <si>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</si>
  <si>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</si>
  <si>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</si>
  <si>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</si>
  <si>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</si>
  <si>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</si>
  <si>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</si>
  <si>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</si>
  <si>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</si>
  <si>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</si>
  <si>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</si>
  <si>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</si>
  <si>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</si>
  <si>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</si>
  <si>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</si>
  <si>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</si>
  <si>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</si>
  <si>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</si>
  <si>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</si>
  <si>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</si>
  <si>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</si>
  <si>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</si>
  <si>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</si>
  <si>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</si>
  <si>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</si>
  <si>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</si>
  <si>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</si>
  <si>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</si>
  <si>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</si>
  <si>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</si>
  <si>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</si>
  <si>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</si>
  <si>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</si>
  <si>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</si>
  <si>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</si>
  <si>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</si>
  <si>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</si>
  <si>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</si>
  <si>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</si>
  <si>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</si>
  <si>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</si>
  <si>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</si>
  <si>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</si>
  <si>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</si>
  <si>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</si>
  <si>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</si>
  <si>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</si>
  <si>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</si>
  <si>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</si>
  <si>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</si>
  <si>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</si>
  <si>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</si>
  <si>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</si>
  <si>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</si>
  <si>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</si>
  <si>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</si>
  <si>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</si>
  <si>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</si>
  <si>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</si>
  <si>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</si>
  <si>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</si>
  <si>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</si>
  <si>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</si>
  <si>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</si>
  <si>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</si>
  <si>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</si>
  <si>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</si>
  <si>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</si>
  <si>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</si>
  <si>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</si>
  <si>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</si>
  <si>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</si>
  <si>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</si>
  <si>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</si>
  <si>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</si>
  <si>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</si>
  <si>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</si>
  <si>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</si>
  <si>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</si>
  <si>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</si>
  <si>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</si>
  <si>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</si>
  <si>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</si>
  <si>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</si>
  <si>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</si>
  <si>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</si>
  <si>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</si>
  <si>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</si>
  <si>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</si>
  <si>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</si>
  <si>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</si>
  <si>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</si>
  <si>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</si>
  <si>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</si>
  <si>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</si>
  <si>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</si>
  <si>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</si>
  <si>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</si>
  <si>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</si>
  <si>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</si>
  <si>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</si>
  <si>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</si>
  <si>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</si>
  <si>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</si>
  <si>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</si>
  <si>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</si>
  <si>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</si>
  <si>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</si>
  <si>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</si>
  <si>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</si>
  <si>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</si>
  <si>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</si>
  <si>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</si>
  <si>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</si>
  <si>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</si>
  <si>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</si>
  <si>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</si>
  <si>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</si>
  <si>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</si>
  <si>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</si>
  <si>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</si>
  <si>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</si>
  <si>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</si>
  <si>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</si>
  <si>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</si>
  <si>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</si>
  <si>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</si>
  <si>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</si>
  <si>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</si>
  <si>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</si>
  <si>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</si>
  <si>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</si>
  <si>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</si>
  <si>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</si>
  <si>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</si>
  <si>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</si>
  <si>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</si>
  <si>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</si>
  <si>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</si>
  <si>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</si>
  <si>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</si>
  <si>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</si>
  <si>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</si>
  <si>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</si>
  <si>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</si>
  <si>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</si>
  <si>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</si>
  <si>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</si>
  <si>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</si>
  <si>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</si>
  <si>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</si>
  <si>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</si>
  <si>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</si>
  <si>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</si>
  <si>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</si>
  <si>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</si>
  <si>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</si>
  <si>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</si>
  <si>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</si>
  <si>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</si>
  <si>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</si>
  <si>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</si>
  <si>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</si>
  <si>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</si>
  <si>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</si>
  <si>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</si>
  <si>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</si>
  <si>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</si>
  <si>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</si>
  <si>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</si>
  <si>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</si>
  <si>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</si>
  <si>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</si>
  <si>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</si>
  <si>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</si>
  <si>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</si>
  <si>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</si>
  <si>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</si>
  <si>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</si>
  <si>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</si>
  <si>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</si>
  <si>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</si>
  <si>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</si>
  <si>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</si>
  <si>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</si>
  <si>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</si>
  <si>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</si>
  <si>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</si>
  <si>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</si>
  <si>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</si>
  <si>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</si>
  <si>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</si>
  <si>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</si>
  <si>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</si>
  <si>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</si>
  <si>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</si>
  <si>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</si>
  <si>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</si>
  <si>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</si>
  <si>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</si>
  <si>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</si>
  <si>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</si>
  <si>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</si>
  <si>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</si>
  <si>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</si>
  <si>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</si>
  <si>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</si>
  <si>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</si>
  <si>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</si>
  <si>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</si>
  <si>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</si>
  <si>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</si>
  <si>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</si>
  <si>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</si>
  <si>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</si>
  <si>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</si>
  <si>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</si>
  <si>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</si>
  <si>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</si>
  <si>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</si>
  <si>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</si>
  <si>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</si>
  <si>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</si>
  <si>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</si>
  <si>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</si>
  <si>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</si>
  <si>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</si>
  <si>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</si>
  <si>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</si>
  <si>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</si>
  <si>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</si>
  <si>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</si>
  <si>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</si>
  <si>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</si>
  <si>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</si>
  <si>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</si>
  <si>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</si>
  <si>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</si>
  <si>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</si>
  <si>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</si>
  <si>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</si>
  <si>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</si>
  <si>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</si>
  <si>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</si>
  <si>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</si>
  <si>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</si>
  <si>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</si>
  <si>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</si>
  <si>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</si>
  <si>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</si>
  <si>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</si>
  <si>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</si>
  <si>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</si>
  <si>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</si>
  <si>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</si>
  <si>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</si>
  <si>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</si>
  <si>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</si>
  <si>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</si>
  <si>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</si>
  <si>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</si>
  <si>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</si>
  <si>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</si>
  <si>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</si>
  <si>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</si>
  <si>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</si>
  <si>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</si>
  <si>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</si>
  <si>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</si>
  <si>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</si>
  <si>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</si>
  <si>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</si>
  <si>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</si>
  <si>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</si>
  <si>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</si>
  <si>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</si>
  <si>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</si>
  <si>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</si>
  <si>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</si>
  <si>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</si>
  <si>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</si>
  <si>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</si>
  <si>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</si>
  <si>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</si>
  <si>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</si>
  <si>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</si>
  <si>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</si>
  <si>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</si>
  <si>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</si>
  <si>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</si>
  <si>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</si>
  <si>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</si>
  <si>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</si>
  <si>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</si>
  <si>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</si>
  <si>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</si>
  <si>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</si>
  <si>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</si>
  <si>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</si>
  <si>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</si>
  <si>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</si>
  <si>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</si>
  <si>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</si>
  <si>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</si>
  <si>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</si>
  <si>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</si>
  <si>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</si>
  <si>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</si>
  <si>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</si>
  <si>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</si>
  <si>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</si>
  <si>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</si>
  <si>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</si>
  <si>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</si>
  <si>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</si>
  <si>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</si>
  <si>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</si>
  <si>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</si>
  <si>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</si>
  <si>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</si>
  <si>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</si>
  <si>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</si>
  <si>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</si>
  <si>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</si>
  <si>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</si>
  <si>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</si>
  <si>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</si>
  <si>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</si>
  <si>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</si>
  <si>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</si>
  <si>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</si>
  <si>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</si>
  <si>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</si>
  <si>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</si>
  <si>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</si>
  <si>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</si>
  <si>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</si>
  <si>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</si>
  <si>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</si>
  <si>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</si>
  <si>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</si>
  <si>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</si>
  <si>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</si>
  <si>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</si>
  <si>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</si>
  <si>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</si>
  <si>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</si>
  <si>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</si>
  <si>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</si>
  <si>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</si>
  <si>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</si>
  <si>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</si>
  <si>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</si>
  <si>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</si>
  <si>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</si>
  <si>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</si>
  <si>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</si>
  <si>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</si>
  <si>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</si>
  <si>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</si>
  <si>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</si>
  <si>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</si>
  <si>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</si>
  <si>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</si>
  <si>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</si>
  <si>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</si>
  <si>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</si>
  <si>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</si>
  <si>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</si>
  <si>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</si>
  <si>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</si>
  <si>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</si>
  <si>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</si>
  <si>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</si>
  <si>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</si>
  <si>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</si>
  <si>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</si>
  <si>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</si>
  <si>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</si>
  <si>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</si>
  <si>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</si>
  <si>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</si>
  <si>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</si>
  <si>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</si>
  <si>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</si>
  <si>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</si>
  <si>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</si>
  <si>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</si>
  <si>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</si>
  <si>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</si>
  <si>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</si>
  <si>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</si>
  <si>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</si>
  <si>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</si>
  <si>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</si>
  <si>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</si>
  <si>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</si>
  <si>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</si>
  <si>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</si>
  <si>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</si>
  <si>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</si>
  <si>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</si>
  <si>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</si>
  <si>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</si>
  <si>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</si>
  <si>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</si>
  <si>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</si>
  <si>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</si>
  <si>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</si>
  <si>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</si>
  <si>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</si>
  <si>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</si>
  <si>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</si>
  <si>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</si>
  <si>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</si>
  <si>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</si>
  <si>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</si>
  <si>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</si>
  <si>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</si>
  <si>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</si>
  <si>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</si>
  <si>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</si>
  <si>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</si>
  <si>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</si>
  <si>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</si>
  <si>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</si>
  <si>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</si>
  <si>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</si>
  <si>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</si>
  <si>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</si>
  <si>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</si>
  <si>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</si>
  <si>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</si>
  <si>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</si>
  <si>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</si>
  <si>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</si>
  <si>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</si>
  <si>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</si>
  <si>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</si>
  <si>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</si>
  <si>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</si>
  <si>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</si>
  <si>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</si>
  <si>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</si>
  <si>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</si>
  <si>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</si>
  <si>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</si>
  <si>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</si>
  <si>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</si>
  <si>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</si>
  <si>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</si>
  <si>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</si>
  <si>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</si>
  <si>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</si>
  <si>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</si>
  <si>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</si>
  <si>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</si>
  <si>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</si>
  <si>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</si>
  <si>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</si>
  <si>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</si>
  <si>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</si>
  <si>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</si>
  <si>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</si>
  <si>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</si>
  <si>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</si>
  <si>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</si>
  <si>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</si>
  <si>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</si>
  <si>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</si>
  <si>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</si>
  <si>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</si>
  <si>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</si>
  <si>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</si>
  <si>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</si>
  <si>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</si>
  <si>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</si>
  <si>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</si>
  <si>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</si>
  <si>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</si>
  <si>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</si>
  <si>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</si>
  <si>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</si>
  <si>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</si>
  <si>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</si>
  <si>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</si>
  <si>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</si>
  <si>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</si>
  <si>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</si>
  <si>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</si>
  <si>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</si>
  <si>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</si>
  <si>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</si>
  <si>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</si>
  <si>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</si>
  <si>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</si>
  <si>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</si>
  <si>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</si>
  <si>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</si>
  <si>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</si>
  <si>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</si>
  <si>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</si>
  <si>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</si>
  <si>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</si>
  <si>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</si>
  <si>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</si>
  <si>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</si>
  <si>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</si>
  <si>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</si>
  <si>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</si>
  <si>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</si>
  <si>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</si>
  <si>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</si>
  <si>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</si>
  <si>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</si>
  <si>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</si>
  <si>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</si>
  <si>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</si>
  <si>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</si>
  <si>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</si>
  <si>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</si>
  <si>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</si>
  <si>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</si>
  <si>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</si>
  <si>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</si>
  <si>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</si>
  <si>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</si>
  <si>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</si>
  <si>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</si>
  <si>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</si>
  <si>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</si>
  <si>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</si>
  <si>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</si>
  <si>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</si>
  <si>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</si>
  <si>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</si>
  <si>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</si>
  <si>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</si>
  <si>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</si>
  <si>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</si>
  <si>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</si>
  <si>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</si>
  <si>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</si>
  <si>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</si>
  <si>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</si>
  <si>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</si>
  <si>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</si>
  <si>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</si>
  <si>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</si>
  <si>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</si>
  <si>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</si>
  <si>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</si>
  <si>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</si>
  <si>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</si>
  <si>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</si>
  <si>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</si>
  <si>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</si>
  <si>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</si>
  <si>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</si>
  <si>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</si>
  <si>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</si>
  <si>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</si>
  <si>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</si>
  <si>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</si>
  <si>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</si>
  <si>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</si>
  <si>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</si>
  <si>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</si>
  <si>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</si>
  <si>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</si>
  <si>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</si>
  <si>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</si>
  <si>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</si>
  <si>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</si>
  <si>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</si>
  <si>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</si>
  <si>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</si>
  <si>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</si>
  <si>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</si>
  <si>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</si>
  <si>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</si>
  <si>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</si>
  <si>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</si>
  <si>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</si>
  <si>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</si>
  <si>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</si>
  <si>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</si>
  <si>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</si>
  <si>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</si>
  <si>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</si>
  <si>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</si>
  <si>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</si>
  <si>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</si>
  <si>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</si>
  <si>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</si>
  <si>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</si>
  <si>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</si>
  <si>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</si>
  <si>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</si>
  <si>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</si>
  <si>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</si>
  <si>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</si>
  <si>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</si>
  <si>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</si>
  <si>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</si>
  <si>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</si>
  <si>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</si>
  <si>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</si>
  <si>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</si>
  <si>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</si>
  <si>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</si>
  <si>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</si>
  <si>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</si>
  <si>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</si>
  <si>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</si>
  <si>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</si>
  <si>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</si>
  <si>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</si>
  <si>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</si>
  <si>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</si>
  <si>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</si>
  <si>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</si>
  <si>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</si>
  <si>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</si>
  <si>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</si>
  <si>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</si>
  <si>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</si>
  <si>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</si>
  <si>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</si>
  <si>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</si>
  <si>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</si>
  <si>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</si>
  <si>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</si>
  <si>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</si>
  <si>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</si>
  <si>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</si>
  <si>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</si>
  <si>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</si>
  <si>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</si>
  <si>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</si>
  <si>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</si>
  <si>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</si>
  <si>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</si>
  <si>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</si>
  <si>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</si>
  <si>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</si>
  <si>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</si>
  <si>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</si>
  <si>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</si>
  <si>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</si>
  <si>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</si>
  <si>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</si>
  <si>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</si>
  <si>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</si>
  <si>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</si>
  <si>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</si>
  <si>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</si>
  <si>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</si>
  <si>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</si>
  <si>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</si>
  <si>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</si>
  <si>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</si>
  <si>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</si>
  <si>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</si>
  <si>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</si>
  <si>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</si>
  <si>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</si>
  <si>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</si>
  <si>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</si>
  <si>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</si>
  <si>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</si>
  <si>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</si>
  <si>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</si>
  <si>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</si>
  <si>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</si>
  <si>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</si>
  <si>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</si>
  <si>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</si>
  <si>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</si>
  <si>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</si>
  <si>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</si>
  <si>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</si>
  <si>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</si>
  <si>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</si>
  <si>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</si>
  <si>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</si>
  <si>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</si>
  <si>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</si>
  <si>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</si>
  <si>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</si>
  <si>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</si>
  <si>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</si>
  <si>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</si>
  <si>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</si>
  <si>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</si>
  <si>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</si>
  <si>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</si>
  <si>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</si>
  <si>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</si>
  <si>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</si>
  <si>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</si>
  <si>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</si>
  <si>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</si>
  <si>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</si>
  <si>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</si>
  <si>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</si>
  <si>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</si>
  <si>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</si>
  <si>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</si>
  <si>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</si>
  <si>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</si>
  <si>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</si>
  <si>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</si>
  <si>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</si>
  <si>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</si>
  <si>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</si>
  <si>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</si>
  <si>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</si>
  <si>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</si>
  <si>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</si>
  <si>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</si>
  <si>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</si>
  <si>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</si>
  <si>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</si>
  <si>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</si>
  <si>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</si>
  <si>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</si>
  <si>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</si>
  <si>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</si>
  <si>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</si>
  <si>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</si>
  <si>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</si>
  <si>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</si>
  <si>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</si>
  <si>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</si>
  <si>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</si>
  <si>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</si>
  <si>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</si>
  <si>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</si>
  <si>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</si>
  <si>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</si>
  <si>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</si>
  <si>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</si>
  <si>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</si>
  <si>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</si>
  <si>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</si>
  <si>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</si>
  <si>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</si>
  <si>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</si>
  <si>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</si>
  <si>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</si>
  <si>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</si>
  <si>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</si>
  <si>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</si>
  <si>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</si>
  <si>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</si>
  <si>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</si>
  <si>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</si>
  <si>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</si>
  <si>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</si>
  <si>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</si>
  <si>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</si>
  <si>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</si>
  <si>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</si>
  <si>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</si>
  <si>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</si>
  <si>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</si>
  <si>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</si>
  <si>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</si>
  <si>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</si>
  <si>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</si>
  <si>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</si>
  <si>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</si>
  <si>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</si>
  <si>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</si>
  <si>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</si>
  <si>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</si>
  <si>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</si>
  <si>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</si>
  <si>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</si>
  <si>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</si>
  <si>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</si>
  <si>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</si>
  <si>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</si>
  <si>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</si>
  <si>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</si>
  <si>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</si>
  <si>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</si>
  <si>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</si>
  <si>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</si>
  <si>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</si>
  <si>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</si>
  <si>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</si>
  <si>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</si>
  <si>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</si>
  <si>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</si>
  <si>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</si>
  <si>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</si>
  <si>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</si>
  <si>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</si>
  <si>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</si>
  <si>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</si>
  <si>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</si>
  <si>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</si>
  <si>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</si>
  <si>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</si>
  <si>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</si>
  <si>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</si>
  <si>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</si>
  <si>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</si>
  <si>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</si>
  <si>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</si>
  <si>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</si>
  <si>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</si>
  <si>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</si>
  <si>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</si>
  <si>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</si>
  <si>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</si>
  <si>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</si>
  <si>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</si>
  <si>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</si>
  <si>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</si>
  <si>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</si>
  <si>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</si>
  <si>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</si>
  <si>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</si>
  <si>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</si>
  <si>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</si>
  <si>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</si>
  <si>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</si>
  <si>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</si>
  <si>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</si>
  <si>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</si>
  <si>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</si>
  <si>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</si>
  <si>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</si>
  <si>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</si>
  <si>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</si>
  <si>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</si>
  <si>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</si>
  <si>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</si>
  <si>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</si>
  <si>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</si>
  <si>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</si>
  <si>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</si>
  <si>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</si>
  <si>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</si>
  <si>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</si>
  <si>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</si>
  <si>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</si>
  <si>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</si>
  <si>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</si>
  <si>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</si>
  <si>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</si>
  <si>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</si>
  <si>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</si>
  <si>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</si>
  <si>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</si>
  <si>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</si>
  <si>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</si>
  <si>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</si>
  <si>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</si>
  <si>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</si>
  <si>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</si>
  <si>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</si>
  <si>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</si>
  <si>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</si>
  <si>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</si>
  <si>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</si>
  <si>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</si>
  <si>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</si>
  <si>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</si>
  <si>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</si>
  <si>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</si>
  <si>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</si>
  <si>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</si>
  <si>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</si>
  <si>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</si>
  <si>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</si>
  <si>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</si>
  <si>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</si>
  <si>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</si>
  <si>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</si>
  <si>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</si>
  <si>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</si>
  <si>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</si>
  <si>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</si>
  <si>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</si>
  <si>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</si>
  <si>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</si>
  <si>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</si>
  <si>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</si>
  <si>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</si>
  <si>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</si>
  <si>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</si>
  <si>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</si>
  <si>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</si>
  <si>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</si>
  <si>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</si>
  <si>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</si>
  <si>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</si>
  <si>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</si>
  <si>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</si>
  <si>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</si>
  <si>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</si>
  <si>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</si>
  <si>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</si>
  <si>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</si>
  <si>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</si>
  <si>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</si>
  <si>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</si>
  <si>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</si>
  <si>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</si>
  <si>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</si>
  <si>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</si>
  <si>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</si>
  <si>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</si>
  <si>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</si>
  <si>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</si>
  <si>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</si>
  <si>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</si>
  <si>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</si>
  <si>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</si>
  <si>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</si>
  <si>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</si>
  <si>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</si>
  <si>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</si>
  <si>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</si>
  <si>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</si>
  <si>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</si>
  <si>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</si>
  <si>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</si>
  <si>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</si>
  <si>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</si>
  <si>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</si>
  <si>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</si>
  <si>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</si>
  <si>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</si>
  <si>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</si>
  <si>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</si>
  <si>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</si>
  <si>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</si>
  <si>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</si>
  <si>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</si>
  <si>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</si>
  <si>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</si>
  <si>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</si>
  <si>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</si>
  <si>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</si>
  <si>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</si>
  <si>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</si>
  <si>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</si>
  <si>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</si>
  <si>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</si>
  <si>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</si>
  <si>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</si>
  <si>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</si>
  <si>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</si>
  <si>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</si>
  <si>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</si>
  <si>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</si>
  <si>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</si>
  <si>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</si>
  <si>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</si>
  <si>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</si>
  <si>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</si>
  <si>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</si>
  <si>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</si>
  <si>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</si>
  <si>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</si>
  <si>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</si>
  <si>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</si>
  <si>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</si>
  <si>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</si>
  <si>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</si>
  <si>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</si>
  <si>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</si>
  <si>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</si>
  <si>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</si>
  <si>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</si>
  <si>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</si>
  <si>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</si>
  <si>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</si>
  <si>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</si>
  <si>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</si>
  <si>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</si>
  <si>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</si>
  <si>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</si>
  <si>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</si>
  <si>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</si>
  <si>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</si>
  <si>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</si>
  <si>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</si>
  <si>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</si>
  <si>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</si>
  <si>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</si>
  <si>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</si>
  <si>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</si>
  <si>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</si>
  <si>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</si>
  <si>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</si>
  <si>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</si>
  <si>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</si>
  <si>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</si>
  <si>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</si>
  <si>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</si>
  <si>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</si>
  <si>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</si>
  <si>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</si>
  <si>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</si>
  <si>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</si>
  <si>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</si>
  <si>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</si>
  <si>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</si>
  <si>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</si>
  <si>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</si>
  <si>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</si>
  <si>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</si>
  <si>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</si>
  <si>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</si>
  <si>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</si>
  <si>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</si>
  <si>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</si>
  <si>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</si>
  <si>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</si>
  <si>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</si>
  <si>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</si>
  <si>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</si>
  <si>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</si>
  <si>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</si>
  <si>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</si>
  <si>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</si>
  <si>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</si>
  <si>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</si>
  <si>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</si>
  <si>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</si>
  <si>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</si>
  <si>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</si>
  <si>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</si>
  <si>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</si>
  <si>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</si>
  <si>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</si>
  <si>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</si>
  <si>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</si>
  <si>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</si>
  <si>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</si>
  <si>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</si>
  <si>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</si>
  <si>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</si>
  <si>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</si>
  <si>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</si>
  <si>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</si>
  <si>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</si>
  <si>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</si>
  <si>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</si>
  <si>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</si>
  <si>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</si>
  <si>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</si>
  <si>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</si>
  <si>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</si>
  <si>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</si>
  <si>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</si>
  <si>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</si>
  <si>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</si>
  <si>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</si>
  <si>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</si>
  <si>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</si>
  <si>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</si>
  <si>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</si>
  <si>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</si>
  <si>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</si>
  <si>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</si>
  <si>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</si>
  <si>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</si>
  <si>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</si>
  <si>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</si>
  <si>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</si>
  <si>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</si>
  <si>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</si>
  <si>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</si>
  <si>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</si>
  <si>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</si>
  <si>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</si>
  <si>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</si>
  <si>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</si>
  <si>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</si>
  <si>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</si>
  <si>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</si>
  <si>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</si>
  <si>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</si>
  <si>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</si>
  <si>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</si>
  <si>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</si>
  <si>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</si>
  <si>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</si>
  <si>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</si>
  <si>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</si>
  <si>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</si>
  <si>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</si>
  <si>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</si>
  <si>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</si>
  <si>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</si>
  <si>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</si>
  <si>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</si>
  <si>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</si>
  <si>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</si>
  <si>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</si>
  <si>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</si>
  <si>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</si>
  <si>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</si>
  <si>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</si>
  <si>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</si>
  <si>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</si>
  <si>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</si>
  <si>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</si>
  <si>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</si>
  <si>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</si>
  <si>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</si>
  <si>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</si>
  <si>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</si>
  <si>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</si>
  <si>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</si>
  <si>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</si>
  <si>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</si>
  <si>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</si>
  <si>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</si>
  <si>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</si>
  <si>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</si>
  <si>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</si>
  <si>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</si>
  <si>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</si>
  <si>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</si>
  <si>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</si>
  <si>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</si>
  <si>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</si>
  <si>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</si>
  <si>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</si>
  <si>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</si>
  <si>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</si>
  <si>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</si>
  <si>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</si>
  <si>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</si>
  <si>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</si>
  <si>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</si>
  <si>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</si>
  <si>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</si>
  <si>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</si>
  <si>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</si>
  <si>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</si>
  <si>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</si>
  <si>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</si>
  <si>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</si>
  <si>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</si>
  <si>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</si>
  <si>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</si>
  <si>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</si>
  <si>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</si>
  <si>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</si>
  <si>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</si>
  <si>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</si>
  <si>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</si>
  <si>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</si>
  <si>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</si>
  <si>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</si>
  <si>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</si>
  <si>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</si>
  <si>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</si>
  <si>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</si>
  <si>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</si>
  <si>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</si>
  <si>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</si>
  <si>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</si>
  <si>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</si>
  <si>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</si>
  <si>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</si>
  <si>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</si>
  <si>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</si>
  <si>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</si>
  <si>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</si>
  <si>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</si>
  <si>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</si>
  <si>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</si>
  <si>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</si>
  <si>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</si>
  <si>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</si>
  <si>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</si>
  <si>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</si>
  <si>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</si>
  <si>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</si>
  <si>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</si>
  <si>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</si>
  <si>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</si>
  <si>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</si>
  <si>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</si>
  <si>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</si>
  <si>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</si>
  <si>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</si>
  <si>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</si>
  <si>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</si>
  <si>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</si>
  <si>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</si>
  <si>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</si>
  <si>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</si>
  <si>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</si>
  <si>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</si>
  <si>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</si>
  <si>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</si>
  <si>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</si>
  <si>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</si>
  <si>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</si>
  <si>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</si>
  <si>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</si>
  <si>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</si>
  <si>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</si>
  <si>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</si>
  <si>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</si>
  <si>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</si>
  <si>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</si>
  <si>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</si>
  <si>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</si>
  <si>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</si>
  <si>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</si>
  <si>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</si>
  <si>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</si>
  <si>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</si>
  <si>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</si>
  <si>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</si>
  <si>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</si>
  <si>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</si>
  <si>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</si>
  <si>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</si>
  <si>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</si>
  <si>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</si>
  <si>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</si>
  <si>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</si>
  <si>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</si>
  <si>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</si>
  <si>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</si>
  <si>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</si>
  <si>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</si>
  <si>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</si>
  <si>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</si>
  <si>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</si>
  <si>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</si>
  <si>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</si>
  <si>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</si>
  <si>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</si>
  <si>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</si>
  <si>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</si>
  <si>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</si>
  <si>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</si>
  <si>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</si>
  <si>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</si>
  <si>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</si>
  <si>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</si>
  <si>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</si>
  <si>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</si>
  <si>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</si>
  <si>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</si>
  <si>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</si>
  <si>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</si>
  <si>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</si>
  <si>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</si>
  <si>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</si>
  <si>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</si>
  <si>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</si>
  <si>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</si>
  <si>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</si>
  <si>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</si>
  <si>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</si>
  <si>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</si>
  <si>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</si>
  <si>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</si>
  <si>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</si>
  <si>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</si>
  <si>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</si>
  <si>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</si>
  <si>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</si>
  <si>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</si>
  <si>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</si>
  <si>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</si>
  <si>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</si>
  <si>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</si>
  <si>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</si>
  <si>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</si>
  <si>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</si>
  <si>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</si>
  <si>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</si>
  <si>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</si>
  <si>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</si>
  <si>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</si>
  <si>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</si>
  <si>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</si>
  <si>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</si>
  <si>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</si>
  <si>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</si>
  <si>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</si>
  <si>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</si>
  <si>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</si>
  <si>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</si>
  <si>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</si>
  <si>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</si>
  <si>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</si>
  <si>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</si>
  <si>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</si>
  <si>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</si>
  <si>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</si>
  <si>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</si>
  <si>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</si>
  <si>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</si>
  <si>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</si>
  <si>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</si>
  <si>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</si>
  <si>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</si>
  <si>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</si>
  <si>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</si>
  <si>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</si>
  <si>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</si>
  <si>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</si>
  <si>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</si>
  <si>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</si>
  <si>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</si>
  <si>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</si>
  <si>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</si>
  <si>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</si>
  <si>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</si>
  <si>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</si>
  <si>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</si>
  <si>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</si>
  <si>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</si>
  <si>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</si>
  <si>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</si>
  <si>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</si>
  <si>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</si>
  <si>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</si>
  <si>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</si>
  <si>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</si>
  <si>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</si>
  <si>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</si>
  <si>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</si>
  <si>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</si>
  <si>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</si>
  <si>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</si>
  <si>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</si>
  <si>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</si>
  <si>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</si>
  <si>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</si>
  <si>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</si>
  <si>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</si>
  <si>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</si>
  <si>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</si>
  <si>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</si>
  <si>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</si>
  <si>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</si>
  <si>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</si>
  <si>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</si>
  <si>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</si>
  <si>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</si>
  <si>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</si>
  <si>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</si>
  <si>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</si>
  <si>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</si>
  <si>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</si>
  <si>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</si>
  <si>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</si>
  <si>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</si>
  <si>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</si>
  <si>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</si>
  <si>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</si>
  <si>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</si>
  <si>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</si>
  <si>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</si>
  <si>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</si>
  <si>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</si>
  <si>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</si>
  <si>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</si>
  <si>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</si>
  <si>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</si>
  <si>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</si>
  <si>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</si>
  <si>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</si>
  <si>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</si>
  <si>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</si>
  <si>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</si>
  <si>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</si>
  <si>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</si>
  <si>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</si>
  <si>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</si>
  <si>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</si>
  <si>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</si>
  <si>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</si>
  <si>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</si>
  <si>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</si>
  <si>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</si>
  <si>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</si>
  <si>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</si>
  <si>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</si>
  <si>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</si>
  <si>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</si>
  <si>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</si>
  <si>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</si>
  <si>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</si>
  <si>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</si>
  <si>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</si>
  <si>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</si>
  <si>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</si>
  <si>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</si>
  <si>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</si>
  <si>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</si>
  <si>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</si>
  <si>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</si>
  <si>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</si>
  <si>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</si>
  <si>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</si>
  <si>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</si>
  <si>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</si>
  <si>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</si>
  <si>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</si>
  <si>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</si>
  <si>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</si>
  <si>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</si>
  <si>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</si>
  <si>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</si>
  <si>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</si>
  <si>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</si>
  <si>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</si>
  <si>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</si>
  <si>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</si>
  <si>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</si>
  <si>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</si>
  <si>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</si>
  <si>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</si>
  <si>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</si>
  <si>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</si>
  <si>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</si>
  <si>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</si>
  <si>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</si>
  <si>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</si>
  <si>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</si>
  <si>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</si>
  <si>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</si>
  <si>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</si>
  <si>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</si>
  <si>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</si>
  <si>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</si>
  <si>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</si>
  <si>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</si>
  <si>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</si>
  <si>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</si>
  <si>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</si>
  <si>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</si>
  <si>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</si>
  <si>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</si>
  <si>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</si>
  <si>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</si>
  <si>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</si>
  <si>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</si>
  <si>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</si>
  <si>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</si>
  <si>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</si>
  <si>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</si>
  <si>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</si>
  <si>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</si>
  <si>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</si>
  <si>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</si>
  <si>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</si>
  <si>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</si>
  <si>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</si>
  <si>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</si>
  <si>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</si>
  <si>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</si>
  <si>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</si>
  <si>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</si>
  <si>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</si>
  <si>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</si>
  <si>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</si>
  <si>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</si>
  <si>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</si>
  <si>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</si>
  <si>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</si>
  <si>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</si>
  <si>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</si>
  <si>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</si>
  <si>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</si>
  <si>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</si>
  <si>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</si>
  <si>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</si>
  <si>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</si>
  <si>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</si>
  <si>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</si>
  <si>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</si>
  <si>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</si>
  <si>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</si>
  <si>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</si>
  <si>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</si>
  <si>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</si>
  <si>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</si>
  <si>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</si>
  <si>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</si>
  <si>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</si>
  <si>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</si>
  <si>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</si>
  <si>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</si>
  <si>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</si>
  <si>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</si>
  <si>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</si>
  <si>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</si>
  <si>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</si>
  <si>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</si>
  <si>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</si>
  <si>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</si>
  <si>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</si>
  <si>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</si>
  <si>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</si>
  <si>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</si>
  <si>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</si>
  <si>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</si>
  <si>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</si>
  <si>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</si>
  <si>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</si>
  <si>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</si>
  <si>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</si>
  <si>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</si>
  <si>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</si>
  <si>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</si>
  <si>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</si>
  <si>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</si>
  <si>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</si>
  <si>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</si>
  <si>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</si>
  <si>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</si>
  <si>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</si>
  <si>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</si>
  <si>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</si>
  <si>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</si>
  <si>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</si>
  <si>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</si>
  <si>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</si>
  <si>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</si>
  <si>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</si>
  <si>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</si>
  <si>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</si>
  <si>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</si>
  <si>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</si>
  <si>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</si>
  <si>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</si>
  <si>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</si>
  <si>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</si>
  <si>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</si>
  <si>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</si>
  <si>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</si>
  <si>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</si>
  <si>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</si>
  <si>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</si>
  <si>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</si>
  <si>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</si>
  <si>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</si>
  <si>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</si>
  <si>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</si>
  <si>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</si>
  <si>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</si>
  <si>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</si>
  <si>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</si>
  <si>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</si>
  <si>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</si>
  <si>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</si>
  <si>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</si>
  <si>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</si>
  <si>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</si>
  <si>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</si>
  <si>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</si>
  <si>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</si>
  <si>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</si>
  <si>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</si>
  <si>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</si>
  <si>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</si>
  <si>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</si>
  <si>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</si>
  <si>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</si>
  <si>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</si>
  <si>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</si>
  <si>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</si>
  <si>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</si>
  <si>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</si>
  <si>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</si>
  <si>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</si>
  <si>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</si>
  <si>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</si>
  <si>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</si>
  <si>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</si>
  <si>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</si>
  <si>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</si>
  <si>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</si>
  <si>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</si>
  <si>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</si>
  <si>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</si>
  <si>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</si>
  <si>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</si>
  <si>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</si>
  <si>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</si>
  <si>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</si>
  <si>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</si>
  <si>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</si>
  <si>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</si>
  <si>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</si>
  <si>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</si>
  <si>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</si>
  <si>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</si>
  <si>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</si>
  <si>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</si>
  <si>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</si>
  <si>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</si>
  <si>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</si>
  <si>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</si>
  <si>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</si>
  <si>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</si>
  <si>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</si>
  <si>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</si>
  <si>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</si>
  <si>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</si>
  <si>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</si>
  <si>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</si>
  <si>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</si>
  <si>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</si>
  <si>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</si>
  <si>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</si>
  <si>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</si>
  <si>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</si>
  <si>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</si>
  <si>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</si>
  <si>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</si>
  <si>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</si>
  <si>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</si>
  <si>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</si>
  <si>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</si>
  <si>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</si>
  <si>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</si>
  <si>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</si>
  <si>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</si>
  <si>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</si>
  <si>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</si>
  <si>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</si>
  <si>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</si>
  <si>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</si>
  <si>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</si>
  <si>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</si>
  <si>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</si>
  <si>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</si>
  <si>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</si>
  <si>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</si>
  <si>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</si>
  <si>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</si>
  <si>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</si>
  <si>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</si>
  <si>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</si>
  <si>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</si>
  <si>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</si>
  <si>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</si>
  <si>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</si>
  <si>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</si>
  <si>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</si>
  <si>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</si>
  <si>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</si>
  <si>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</si>
  <si>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</si>
  <si>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</si>
  <si>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</si>
  <si>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</si>
  <si>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</si>
  <si>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</si>
  <si>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</si>
  <si>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</si>
  <si>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</si>
  <si>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</si>
  <si>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</si>
  <si>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</si>
  <si>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</si>
  <si>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</si>
  <si>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</si>
  <si>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</si>
  <si>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</si>
  <si>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</si>
  <si>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</si>
  <si>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</si>
  <si>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</si>
  <si>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</si>
  <si>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</si>
  <si>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</si>
  <si>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</si>
  <si>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</si>
  <si>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</si>
  <si>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</si>
  <si>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</si>
  <si>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</si>
  <si>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</si>
  <si>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</si>
  <si>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</si>
  <si>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</si>
  <si>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</si>
  <si>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</si>
  <si>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</si>
  <si>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</si>
  <si>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</si>
  <si>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</si>
  <si>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</si>
  <si>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</si>
  <si>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</si>
  <si>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</si>
  <si>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</si>
  <si>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</si>
  <si>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</si>
  <si>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</si>
  <si>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</si>
  <si>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</si>
  <si>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</si>
  <si>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</si>
  <si>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</si>
  <si>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</si>
  <si>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</si>
  <si>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</si>
  <si>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</si>
  <si>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</si>
  <si>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</si>
  <si>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</si>
  <si>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</si>
  <si>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</si>
  <si>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</si>
  <si>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</si>
  <si>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</si>
  <si>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</si>
  <si>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</si>
  <si>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</si>
  <si>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</si>
  <si>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</si>
  <si>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</si>
  <si>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</si>
  <si>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</si>
  <si>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</si>
  <si>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</si>
  <si>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</si>
  <si>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</si>
  <si>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</si>
  <si>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</si>
  <si>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</si>
  <si>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</si>
  <si>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</si>
  <si>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</si>
  <si>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</si>
  <si>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</si>
  <si>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</si>
  <si>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</si>
  <si>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</si>
  <si>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</si>
  <si>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</si>
  <si>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</si>
  <si>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</si>
  <si>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</si>
  <si>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</si>
  <si>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</si>
  <si>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</si>
  <si>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</si>
  <si>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</si>
  <si>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</si>
  <si>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</si>
  <si>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</si>
  <si>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</si>
  <si>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</si>
  <si>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</si>
  <si>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</si>
  <si>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</si>
  <si>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</si>
  <si>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</si>
  <si>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</si>
  <si>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</si>
  <si>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</si>
  <si>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</si>
  <si>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</si>
  <si>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</si>
  <si>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</si>
  <si>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</si>
  <si>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</si>
  <si>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</si>
  <si>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</si>
  <si>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</si>
  <si>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</si>
  <si>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</si>
  <si>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</si>
  <si>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</si>
  <si>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</si>
  <si>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</si>
  <si>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</si>
  <si>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</si>
  <si>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</si>
  <si>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</si>
  <si>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</si>
  <si>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</si>
  <si>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</si>
  <si>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</si>
  <si>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</si>
  <si>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</si>
  <si>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</si>
  <si>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</si>
  <si>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</si>
  <si>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</si>
  <si>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</si>
  <si>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</si>
  <si>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</si>
  <si>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</si>
  <si>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</si>
  <si>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</si>
  <si>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</si>
  <si>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</si>
  <si>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</si>
  <si>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</si>
  <si>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</si>
  <si>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</si>
  <si>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</si>
  <si>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</si>
  <si>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</si>
  <si>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</si>
  <si>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</si>
  <si>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</si>
  <si>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</si>
  <si>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</si>
  <si>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</si>
  <si>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</si>
  <si>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</si>
  <si>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</si>
  <si>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</si>
  <si>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</si>
  <si>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</si>
  <si>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</si>
  <si>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</si>
  <si>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</si>
  <si>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</si>
  <si>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</si>
  <si>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</si>
  <si>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</si>
  <si>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</si>
  <si>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</si>
  <si>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</si>
  <si>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</si>
  <si>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</si>
  <si>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</si>
  <si>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</si>
  <si>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</si>
  <si>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</si>
  <si>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</si>
  <si>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</si>
  <si>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</si>
  <si>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</si>
  <si>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</si>
  <si>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</si>
  <si>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</si>
  <si>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</si>
  <si>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</si>
  <si>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</si>
  <si>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</si>
  <si>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</si>
  <si>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</si>
  <si>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</si>
  <si>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</si>
  <si>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</si>
  <si>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</si>
  <si>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</si>
  <si>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</si>
  <si>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</si>
  <si>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</si>
  <si>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</si>
  <si>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</si>
  <si>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</si>
  <si>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</si>
  <si>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</si>
  <si>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</si>
  <si>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</si>
  <si>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</si>
  <si>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</si>
  <si>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</si>
  <si>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</si>
  <si>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</si>
  <si>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</si>
  <si>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</si>
  <si>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</si>
  <si>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</si>
  <si>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</si>
  <si>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</si>
  <si>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</si>
  <si>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</si>
  <si>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</si>
  <si>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</si>
  <si>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</si>
  <si>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</si>
  <si>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</si>
  <si>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</si>
  <si>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</si>
  <si>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</si>
  <si>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</si>
  <si>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</si>
  <si>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</si>
  <si>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</si>
  <si>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</si>
  <si>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</si>
  <si>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</si>
  <si>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</si>
  <si>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</si>
  <si>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</si>
  <si>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</si>
  <si>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</si>
  <si>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</si>
  <si>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</si>
  <si>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</si>
  <si>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</si>
  <si>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</si>
  <si>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</si>
  <si>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</si>
  <si>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</si>
  <si>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</si>
  <si>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</si>
  <si>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</si>
  <si>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</si>
  <si>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</si>
  <si>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</si>
  <si>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</si>
  <si>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</si>
  <si>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</si>
  <si>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</si>
  <si>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</si>
  <si>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</si>
  <si>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</si>
  <si>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</si>
  <si>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</si>
  <si>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</si>
  <si>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</si>
  <si>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</si>
  <si>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</si>
  <si>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</si>
  <si>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</si>
  <si>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</si>
  <si>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</si>
  <si>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</si>
  <si>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</si>
  <si>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</si>
  <si>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</si>
  <si>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</si>
  <si>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</si>
  <si>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</si>
  <si>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</si>
  <si>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</si>
  <si>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</si>
  <si>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</si>
  <si>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</si>
  <si>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</si>
  <si>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</si>
  <si>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</si>
  <si>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</si>
  <si>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</si>
  <si>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</si>
  <si>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</si>
  <si>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</si>
  <si>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</si>
  <si>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</si>
  <si>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</si>
  <si>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</si>
  <si>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</si>
  <si>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</si>
  <si>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</si>
  <si>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</si>
  <si>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</si>
  <si>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</si>
  <si>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</si>
  <si>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</si>
  <si>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</si>
  <si>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</si>
  <si>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</si>
  <si>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</si>
  <si>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</si>
  <si>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</si>
  <si>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</si>
  <si>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</si>
  <si>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</si>
  <si>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</si>
  <si>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</si>
  <si>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</si>
  <si>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</si>
  <si>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</si>
  <si>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</si>
  <si>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</si>
  <si>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</si>
  <si>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</si>
  <si>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</si>
  <si>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</si>
  <si>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</si>
  <si>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</si>
  <si>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</si>
  <si>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</si>
  <si>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</si>
  <si>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</si>
  <si>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</si>
  <si>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</si>
  <si>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</si>
  <si>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</si>
  <si>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</si>
  <si>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</si>
  <si>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</si>
  <si>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</si>
  <si>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</si>
  <si>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</si>
  <si>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</si>
  <si>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</si>
  <si>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</si>
  <si>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</si>
  <si>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</si>
  <si>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</si>
  <si>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</si>
  <si>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</si>
  <si>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</si>
  <si>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</si>
  <si>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</si>
  <si>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</si>
  <si>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</si>
  <si>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</si>
  <si>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</si>
  <si>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</si>
  <si>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</si>
  <si>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</si>
  <si>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</si>
  <si>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</si>
  <si>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</si>
  <si>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</si>
  <si>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</si>
  <si>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</si>
  <si>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</si>
  <si>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</si>
  <si>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</si>
  <si>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</si>
  <si>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</si>
  <si>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</si>
  <si>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</si>
  <si>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</si>
  <si>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</si>
  <si>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</si>
  <si>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</si>
  <si>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</si>
  <si>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</si>
  <si>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</si>
  <si>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</si>
  <si>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</si>
  <si>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</si>
  <si>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</si>
  <si>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</si>
  <si>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</si>
  <si>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</si>
  <si>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</si>
  <si>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</si>
  <si>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</si>
  <si>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</si>
  <si>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</si>
  <si>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</si>
  <si>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</si>
  <si>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</si>
  <si>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</si>
  <si>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</si>
  <si>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</si>
  <si>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</si>
  <si>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</si>
  <si>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</si>
  <si>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</si>
  <si>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</si>
  <si>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</si>
  <si>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</si>
  <si>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</si>
  <si>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</si>
  <si>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</si>
  <si>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</si>
  <si>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</si>
  <si>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</si>
  <si>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</si>
  <si>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</si>
  <si>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</si>
  <si>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</si>
  <si>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</si>
  <si>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</si>
  <si>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</si>
  <si>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</si>
  <si>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</si>
  <si>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</si>
  <si>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</si>
  <si>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</si>
  <si>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</si>
  <si>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</si>
  <si>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</si>
  <si>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</si>
  <si>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</si>
  <si>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</si>
  <si>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</si>
  <si>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</si>
  <si>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</si>
  <si>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</si>
  <si>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</si>
  <si>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</si>
  <si>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</si>
  <si>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</si>
  <si>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</si>
  <si>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</si>
  <si>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</si>
  <si>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</si>
  <si>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</si>
  <si>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</si>
  <si>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</si>
  <si>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</si>
  <si>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</si>
  <si>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</si>
  <si>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</si>
  <si>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</si>
  <si>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</si>
  <si>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</si>
  <si>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</si>
  <si>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</si>
  <si>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</si>
  <si>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</si>
  <si>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</si>
  <si>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</si>
  <si>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</si>
  <si>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</si>
  <si>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</si>
  <si>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</si>
  <si>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</si>
  <si>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</si>
  <si>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</si>
  <si>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</si>
  <si>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</si>
  <si>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</si>
  <si>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</si>
  <si>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</si>
  <si>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</si>
  <si>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</si>
  <si>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</si>
  <si>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</si>
  <si>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</si>
  <si>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</si>
  <si>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</si>
  <si>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</si>
  <si>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</si>
  <si>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</si>
  <si>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</si>
  <si>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</si>
  <si>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</si>
  <si>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</si>
  <si>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</si>
  <si>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</si>
  <si>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</si>
  <si>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</si>
  <si>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</si>
  <si>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</si>
  <si>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</si>
  <si>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</si>
  <si>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</si>
  <si>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</si>
  <si>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</si>
  <si>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</si>
  <si>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</si>
  <si>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</si>
  <si>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</si>
  <si>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</si>
  <si>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</si>
  <si>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</si>
  <si>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</si>
  <si>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</si>
  <si>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</si>
  <si>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</si>
  <si>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</si>
  <si>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</si>
  <si>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</si>
  <si>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</si>
  <si>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</si>
  <si>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</si>
  <si>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</si>
  <si>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</si>
  <si>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</si>
  <si>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</si>
  <si>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</si>
  <si>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</si>
  <si>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</si>
  <si>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</si>
  <si>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</si>
  <si>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</si>
  <si>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</si>
  <si>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</si>
  <si>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</si>
  <si>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</si>
  <si>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</si>
  <si>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</si>
  <si>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</si>
  <si>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</si>
  <si>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</si>
  <si>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</si>
  <si>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</si>
  <si>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</si>
  <si>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</si>
  <si>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</si>
  <si>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</si>
  <si>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</si>
  <si>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</si>
  <si>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</si>
  <si>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</si>
  <si>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</si>
  <si>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</si>
  <si>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</si>
  <si>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</si>
  <si>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</si>
  <si>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</si>
  <si>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</si>
  <si>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</si>
  <si>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</si>
  <si>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</si>
  <si>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</si>
  <si>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</si>
  <si>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</si>
  <si>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</si>
  <si>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</si>
  <si>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</si>
  <si>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</si>
  <si>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</si>
  <si>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</si>
  <si>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</si>
  <si>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</si>
  <si>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</si>
  <si>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</si>
  <si>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</si>
  <si>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</si>
  <si>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</si>
  <si>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</si>
  <si>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</si>
  <si>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</si>
  <si>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</si>
  <si>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</si>
  <si>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</si>
  <si>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</si>
  <si>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</si>
  <si>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</si>
  <si>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</si>
  <si>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</si>
  <si>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</si>
  <si>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</si>
  <si>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</si>
  <si>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</si>
  <si>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</si>
  <si>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</si>
  <si>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</si>
  <si>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</si>
  <si>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</si>
  <si>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</si>
  <si>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</si>
  <si>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</si>
  <si>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</si>
  <si>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</si>
  <si>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</si>
  <si>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</si>
  <si>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</si>
  <si>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</si>
  <si>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</si>
  <si>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</si>
  <si>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</si>
  <si>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</si>
  <si>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</si>
  <si>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</si>
  <si>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</si>
  <si>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</si>
  <si>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</si>
  <si>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</si>
  <si>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</si>
  <si>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</si>
  <si>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</si>
  <si>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</si>
  <si>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</si>
  <si>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</si>
  <si>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</si>
  <si>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</si>
  <si>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</si>
  <si>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</si>
  <si>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</si>
  <si>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</si>
  <si>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</si>
  <si>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</si>
  <si>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</si>
  <si>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</si>
  <si>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</si>
  <si>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</si>
  <si>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</si>
  <si>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</si>
  <si>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</si>
  <si>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</si>
  <si>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</si>
  <si>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</si>
  <si>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</si>
  <si>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</si>
  <si>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</si>
  <si>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</si>
  <si>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</si>
  <si>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</si>
  <si>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</si>
  <si>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</si>
  <si>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</si>
  <si>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</si>
  <si>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</si>
  <si>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</si>
  <si>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</si>
  <si>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</si>
  <si>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</si>
  <si>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</si>
  <si>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</si>
  <si>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</si>
  <si>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</si>
  <si>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</si>
  <si>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</si>
  <si>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</si>
  <si>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</si>
  <si>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</si>
  <si>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</si>
  <si>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</si>
  <si>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</si>
  <si>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</si>
  <si>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</si>
  <si>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</si>
  <si>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</si>
  <si>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</si>
  <si>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</si>
  <si>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</si>
  <si>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</si>
  <si>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</si>
  <si>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</si>
  <si>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</si>
  <si>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</si>
  <si>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</si>
  <si>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</si>
  <si>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</si>
  <si>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</si>
  <si>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</si>
  <si>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</si>
  <si>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</si>
  <si>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</si>
  <si>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</si>
  <si>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</si>
  <si>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</si>
  <si>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</si>
  <si>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</si>
  <si>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</si>
  <si>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</si>
  <si>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</si>
  <si>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</si>
  <si>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</si>
  <si>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</si>
  <si>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</si>
  <si>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</si>
  <si>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</si>
  <si>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</si>
  <si>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</si>
  <si>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</si>
  <si>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</si>
  <si>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</si>
  <si>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</si>
  <si>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</si>
  <si>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</si>
  <si>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</si>
  <si>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</si>
  <si>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</si>
  <si>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</si>
  <si>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</si>
  <si>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</si>
  <si>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</si>
  <si>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</si>
  <si>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</si>
  <si>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</si>
  <si>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</si>
  <si>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</si>
  <si>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</si>
  <si>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</si>
  <si>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</si>
  <si>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</si>
  <si>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</si>
  <si>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</si>
  <si>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</si>
  <si>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</si>
  <si>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</si>
  <si>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</si>
  <si>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</si>
  <si>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</si>
  <si>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</si>
  <si>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</si>
  <si>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</si>
  <si>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</si>
  <si>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</si>
  <si>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</si>
  <si>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</si>
  <si>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</si>
  <si>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</si>
  <si>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</si>
  <si>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</si>
  <si>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</si>
  <si>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</si>
  <si>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</si>
  <si>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</si>
  <si>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</si>
  <si>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</si>
  <si>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</si>
  <si>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</si>
  <si>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</si>
  <si>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</si>
  <si>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</si>
  <si>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</si>
  <si>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</si>
  <si>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</si>
  <si>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</si>
  <si>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</si>
  <si>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</si>
  <si>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</si>
  <si>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</si>
  <si>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</si>
  <si>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</si>
  <si>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</si>
  <si>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</si>
  <si>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</si>
  <si>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</si>
  <si>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</si>
  <si>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</si>
  <si>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</si>
  <si>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</si>
  <si>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</si>
  <si>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</si>
  <si>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</si>
  <si>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</si>
  <si>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</si>
  <si>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</si>
  <si>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</si>
  <si>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</si>
  <si>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</si>
  <si>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</si>
  <si>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</si>
  <si>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</si>
  <si>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</si>
  <si>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</si>
  <si>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</si>
  <si>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</si>
  <si>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</si>
  <si>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</si>
  <si>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</si>
  <si>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</si>
  <si>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</si>
  <si>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</si>
  <si>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</si>
  <si>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</si>
  <si>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</si>
  <si>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</si>
  <si>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</si>
  <si>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</si>
  <si>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</si>
  <si>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</si>
  <si>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</si>
  <si>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</si>
  <si>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</si>
  <si>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</si>
  <si>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</si>
  <si>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</si>
  <si>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</si>
  <si>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</si>
  <si>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</si>
  <si>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</si>
  <si>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</si>
  <si>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</si>
  <si>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</si>
  <si>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</si>
  <si>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</si>
  <si>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</si>
  <si>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</si>
  <si>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</si>
  <si>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</si>
  <si>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</si>
  <si>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</si>
  <si>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</si>
  <si>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</si>
  <si>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</si>
  <si>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</si>
  <si>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</si>
  <si>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</si>
  <si>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</si>
  <si>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</si>
  <si>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</si>
  <si>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</si>
  <si>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</si>
  <si>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</si>
  <si>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</si>
  <si>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</si>
  <si>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</si>
  <si>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</si>
  <si>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</si>
  <si>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</si>
  <si>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</si>
  <si>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</si>
  <si>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</si>
  <si>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</si>
  <si>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</si>
  <si>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</si>
  <si>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</si>
  <si>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</si>
  <si>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</si>
  <si>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</si>
  <si>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</si>
  <si>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</si>
  <si>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</si>
  <si>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</si>
  <si>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</si>
  <si>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</si>
  <si>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</si>
  <si>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</si>
  <si>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</si>
  <si>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</si>
  <si>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</si>
  <si>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</si>
  <si>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</si>
  <si>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</si>
  <si>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</si>
  <si>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</si>
  <si>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</si>
  <si>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</si>
  <si>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</si>
  <si>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</si>
  <si>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</si>
  <si>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</si>
  <si>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</si>
  <si>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</si>
  <si>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</si>
  <si>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</si>
  <si>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</si>
  <si>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</si>
  <si>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</si>
  <si>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</si>
  <si>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</si>
  <si>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</si>
  <si>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</si>
  <si>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</si>
  <si>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</si>
  <si>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</si>
  <si>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</si>
  <si>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</si>
  <si>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</si>
  <si>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</si>
  <si>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</si>
  <si>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</si>
  <si>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</si>
  <si>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</si>
  <si>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</si>
  <si>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</si>
  <si>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</si>
  <si>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</si>
  <si>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</si>
  <si>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</si>
  <si>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</si>
  <si>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</si>
  <si>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</si>
  <si>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</si>
  <si>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</si>
  <si>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</si>
  <si>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</si>
  <si>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</si>
  <si>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</si>
  <si>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</si>
  <si>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</si>
  <si>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</si>
  <si>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</si>
  <si>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</si>
  <si>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</si>
  <si>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</si>
  <si>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</si>
  <si>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</si>
  <si>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</si>
  <si>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</si>
  <si>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</si>
  <si>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</si>
  <si>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</si>
  <si>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</si>
  <si>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</si>
  <si>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</si>
  <si>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</si>
  <si>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</si>
  <si>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</si>
  <si>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</si>
  <si>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</si>
  <si>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</si>
  <si>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</si>
  <si>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</si>
  <si>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</si>
  <si>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</si>
  <si>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</si>
  <si>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</si>
  <si>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</si>
  <si>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</si>
  <si>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</si>
  <si>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</si>
  <si>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</si>
  <si>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</si>
  <si>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</si>
  <si>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</si>
  <si>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</si>
  <si>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</si>
  <si>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</si>
  <si>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</si>
  <si>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</si>
  <si>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</si>
  <si>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</si>
  <si>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</si>
  <si>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</si>
  <si>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</si>
  <si>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</si>
  <si>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</si>
  <si>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</si>
  <si>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</si>
  <si>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</si>
  <si>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</si>
  <si>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</si>
  <si>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</si>
  <si>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</si>
  <si>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</si>
  <si>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</si>
  <si>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</si>
  <si>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</si>
  <si>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</si>
  <si>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</si>
  <si>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</si>
  <si>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</si>
  <si>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</si>
  <si>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</si>
  <si>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</si>
  <si>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</si>
  <si>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</si>
  <si>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</si>
  <si>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</si>
  <si>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</si>
  <si>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</si>
  <si>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</si>
  <si>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</si>
  <si>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</si>
  <si>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</si>
  <si>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</si>
  <si>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</si>
  <si>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</si>
  <si>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</si>
  <si>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</si>
  <si>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</si>
  <si>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</si>
  <si>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</si>
  <si>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</si>
  <si>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</si>
  <si>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</si>
  <si>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</si>
  <si>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</si>
  <si>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</si>
  <si>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</si>
  <si>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</si>
  <si>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</si>
  <si>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</si>
  <si>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</si>
  <si>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</si>
  <si>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</si>
  <si>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</si>
  <si>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</si>
  <si>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</si>
  <si>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</si>
  <si>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</si>
  <si>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</si>
  <si>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</si>
  <si>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</si>
  <si>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</si>
  <si>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</si>
  <si>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</si>
  <si>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</si>
  <si>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</si>
  <si>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</si>
  <si>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</si>
  <si>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</si>
  <si>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</si>
  <si>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</si>
  <si>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</si>
  <si>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</si>
  <si>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</si>
  <si>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</si>
  <si>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</si>
  <si>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</si>
  <si>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</si>
  <si>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</si>
  <si>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</si>
  <si>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</si>
  <si>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</si>
  <si>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</si>
  <si>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</si>
  <si>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</si>
  <si>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</si>
  <si>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</si>
  <si>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</si>
  <si>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</si>
  <si>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</si>
  <si>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</si>
  <si>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</si>
  <si>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</si>
  <si>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</si>
  <si>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</si>
  <si>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</si>
  <si>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</si>
  <si>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</si>
  <si>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</si>
  <si>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</si>
  <si>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</si>
  <si>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</si>
  <si>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</si>
  <si>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</si>
  <si>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</si>
  <si>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</si>
  <si>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</si>
  <si>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</si>
  <si>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</si>
  <si>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</si>
  <si>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</si>
  <si>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</si>
  <si>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</si>
  <si>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</si>
  <si>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</si>
  <si>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</si>
  <si>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</si>
  <si>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</si>
  <si>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</si>
  <si>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</si>
  <si>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</si>
  <si>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</si>
  <si>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</si>
  <si>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</si>
  <si>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</si>
  <si>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</si>
  <si>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</si>
  <si>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</si>
  <si>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</si>
  <si>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</si>
  <si>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</si>
  <si>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</si>
  <si>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</si>
  <si>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</si>
  <si>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</si>
  <si>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</si>
  <si>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</si>
  <si>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</si>
  <si>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</si>
  <si>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</si>
  <si>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</si>
  <si>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</si>
  <si>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</si>
  <si>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</si>
  <si>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</si>
  <si>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</si>
  <si>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</si>
  <si>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</si>
  <si>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</si>
  <si>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</si>
  <si>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</si>
  <si>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</si>
  <si>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</si>
  <si>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</si>
  <si>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</si>
  <si>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</si>
  <si>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</si>
  <si>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</si>
  <si>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</si>
  <si>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</si>
  <si>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</si>
  <si>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</si>
  <si>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</si>
  <si>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</si>
  <si>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</si>
  <si>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</si>
  <si>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</si>
  <si>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</si>
  <si>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</si>
  <si>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</si>
  <si>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</si>
  <si>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</si>
  <si>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</si>
  <si>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</si>
  <si>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</si>
  <si>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</si>
  <si>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</si>
  <si>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</si>
  <si>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</si>
  <si>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</si>
  <si>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</si>
  <si>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</si>
  <si>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</si>
  <si>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</si>
  <si>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</si>
  <si>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</si>
  <si>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</si>
  <si>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</si>
  <si>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</si>
  <si>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</si>
  <si>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</si>
  <si>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</si>
  <si>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</si>
  <si>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</si>
  <si>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</si>
  <si>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</si>
  <si>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</si>
  <si>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</si>
  <si>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</si>
  <si>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</si>
  <si>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</si>
  <si>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</si>
  <si>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</si>
  <si>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</si>
  <si>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</si>
  <si>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</si>
  <si>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</si>
  <si>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</si>
  <si>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</si>
  <si>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</si>
  <si>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</si>
  <si>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</si>
  <si>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</si>
  <si>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</si>
  <si>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</si>
  <si>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</si>
  <si>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</si>
  <si>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</si>
  <si>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</si>
  <si>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</si>
  <si>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</si>
  <si>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</si>
  <si>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</si>
  <si>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</si>
  <si>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</si>
  <si>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</si>
  <si>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</si>
  <si>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</si>
  <si>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</si>
  <si>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</si>
  <si>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</si>
  <si>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</si>
  <si>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</si>
  <si>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</si>
  <si>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</si>
  <si>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</si>
  <si>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</si>
  <si>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</si>
  <si>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</si>
  <si>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</si>
  <si>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</si>
  <si>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</si>
  <si>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</si>
  <si>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</si>
  <si>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</si>
  <si>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</si>
  <si>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</si>
  <si>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</si>
  <si>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</si>
  <si>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</si>
  <si>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</si>
  <si>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</si>
  <si>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</si>
  <si>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</si>
  <si>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</si>
  <si>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</si>
  <si>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</si>
  <si>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</si>
  <si>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</si>
  <si>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</si>
  <si>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</si>
  <si>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</si>
  <si>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</si>
  <si>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</si>
  <si>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</si>
  <si>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</si>
  <si>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</si>
  <si>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</si>
  <si>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</si>
  <si>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</si>
  <si>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</si>
  <si>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</si>
  <si>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</si>
  <si>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</si>
  <si>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</si>
  <si>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</si>
  <si>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</si>
  <si>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</si>
  <si>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</si>
  <si>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</si>
  <si>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</si>
  <si>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</si>
  <si>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</si>
  <si>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</si>
  <si>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</si>
  <si>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</si>
  <si>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</si>
  <si>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</si>
  <si>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</si>
  <si>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</si>
  <si>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</si>
  <si>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</si>
  <si>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</si>
  <si>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</si>
  <si>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</si>
  <si>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</si>
  <si>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</si>
  <si>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</si>
  <si>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</si>
  <si>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</si>
  <si>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</si>
  <si>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</si>
  <si>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</si>
  <si>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</si>
  <si>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</si>
  <si>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</si>
  <si>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</si>
  <si>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</si>
  <si>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</si>
  <si>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</si>
  <si>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</si>
  <si>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</si>
  <si>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</si>
  <si>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</si>
  <si>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</si>
  <si>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</si>
  <si>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</si>
  <si>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</si>
  <si>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</si>
  <si>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</si>
  <si>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</si>
  <si>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</si>
  <si>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</si>
  <si>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</si>
  <si>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</si>
  <si>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</si>
  <si>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</si>
  <si>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</si>
  <si>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</si>
  <si>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</si>
  <si>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</si>
  <si>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</si>
  <si>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</si>
  <si>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</si>
  <si>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</si>
  <si>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</si>
  <si>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</si>
  <si>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</si>
  <si>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</si>
  <si>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</si>
  <si>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</si>
  <si>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</si>
  <si>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</si>
  <si>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</si>
  <si>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</si>
  <si>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</si>
  <si>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</si>
  <si>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</si>
  <si>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</si>
  <si>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</si>
  <si>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</si>
  <si>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</si>
  <si>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</si>
  <si>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</si>
  <si>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</si>
  <si>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</si>
  <si>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</si>
  <si>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</si>
  <si>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</si>
  <si>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</si>
  <si>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</si>
  <si>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</si>
  <si>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</si>
  <si>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</si>
  <si>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</si>
  <si>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</si>
  <si>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</si>
  <si>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</si>
  <si>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</si>
  <si>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</si>
  <si>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</si>
  <si>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</si>
  <si>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</si>
  <si>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</si>
  <si>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</si>
  <si>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</si>
  <si>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</si>
  <si>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</si>
  <si>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</si>
  <si>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</si>
  <si>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</si>
  <si>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</si>
  <si>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</si>
  <si>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</si>
  <si>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</si>
  <si>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</si>
  <si>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</si>
  <si>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</si>
  <si>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</si>
  <si>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</si>
  <si>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</si>
  <si>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</si>
  <si>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</si>
  <si>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</si>
  <si>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</si>
  <si>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</si>
  <si>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</si>
  <si>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</si>
  <si>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</si>
  <si>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</si>
  <si>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</si>
  <si>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</si>
  <si>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</si>
  <si>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</si>
  <si>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</si>
  <si>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</si>
  <si>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</si>
  <si>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</si>
  <si>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</si>
  <si>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</si>
  <si>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</si>
  <si>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</si>
  <si>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</si>
  <si>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</si>
  <si>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</si>
  <si>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</si>
  <si>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</si>
  <si>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</si>
  <si>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</si>
  <si>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</si>
  <si>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</si>
  <si>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</si>
  <si>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</si>
  <si>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</si>
  <si>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</si>
  <si>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</si>
  <si>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</si>
  <si>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</si>
  <si>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</si>
  <si>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</si>
  <si>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</si>
  <si>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</si>
  <si>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</si>
  <si>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</si>
  <si>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</si>
  <si>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</si>
  <si>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</si>
  <si>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</si>
  <si>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</si>
  <si>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</si>
  <si>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</si>
  <si>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</si>
  <si>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</si>
  <si>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</si>
  <si>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</si>
  <si>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</si>
  <si>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</si>
  <si>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</si>
  <si>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</si>
  <si>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</si>
  <si>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</si>
  <si>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</si>
  <si>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</si>
  <si>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</si>
  <si>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</si>
  <si>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</si>
  <si>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</si>
  <si>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</si>
  <si>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</si>
  <si>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</si>
  <si>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</si>
  <si>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</si>
  <si>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</si>
  <si>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</si>
  <si>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</si>
  <si>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</si>
  <si>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</si>
  <si>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</si>
  <si>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</si>
  <si>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</si>
  <si>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</si>
  <si>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</si>
  <si>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</si>
  <si>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</si>
  <si>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</si>
  <si>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</si>
  <si>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</si>
  <si>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</si>
  <si>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</si>
  <si>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</si>
  <si>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</si>
  <si>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</si>
  <si>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</si>
  <si>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</si>
  <si>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</si>
  <si>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</si>
  <si>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</si>
  <si>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</si>
  <si>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</si>
  <si>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</si>
  <si>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</si>
  <si>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</si>
  <si>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</si>
  <si>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</si>
  <si>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</si>
  <si>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</si>
  <si>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</si>
  <si>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</si>
  <si>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</si>
  <si>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</si>
  <si>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</si>
  <si>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</si>
  <si>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</si>
  <si>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</si>
  <si>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</si>
  <si>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</si>
  <si>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</si>
  <si>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</si>
  <si>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</si>
  <si>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</si>
  <si>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</si>
  <si>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</si>
  <si>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</si>
  <si>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</si>
  <si>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</si>
  <si>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</si>
  <si>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</si>
  <si>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</si>
  <si>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</si>
  <si>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</si>
  <si>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</si>
  <si>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</si>
  <si>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</si>
  <si>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</si>
  <si>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</si>
  <si>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</si>
  <si>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</si>
  <si>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</si>
  <si>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</si>
  <si>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</si>
  <si>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</si>
  <si>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</si>
  <si>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</si>
  <si>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</si>
  <si>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</si>
  <si>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</si>
  <si>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</si>
  <si>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</si>
  <si>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</si>
  <si>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</si>
  <si>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</si>
  <si>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</si>
  <si>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</si>
  <si>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</si>
  <si>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</si>
  <si>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</si>
  <si>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</si>
  <si>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</si>
  <si>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</si>
  <si>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</si>
  <si>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</si>
  <si>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</si>
  <si>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</si>
  <si>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</si>
  <si>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</si>
  <si>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</si>
  <si>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</si>
  <si>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</si>
  <si>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</si>
  <si>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</si>
  <si>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</si>
  <si>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</si>
  <si>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</si>
  <si>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</si>
  <si>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</si>
  <si>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</si>
  <si>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</si>
  <si>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</si>
  <si>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</si>
  <si>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</si>
  <si>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</si>
  <si>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</si>
  <si>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</si>
  <si>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</si>
  <si>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</si>
  <si>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</si>
  <si>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</si>
  <si>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</si>
  <si>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</si>
  <si>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</si>
  <si>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</si>
  <si>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</si>
  <si>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</si>
  <si>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</si>
  <si>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</si>
  <si>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</si>
  <si>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</si>
  <si>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</si>
  <si>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</si>
  <si>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</si>
  <si>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</si>
  <si>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</si>
  <si>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</si>
  <si>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</si>
  <si>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</si>
  <si>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</si>
  <si>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</si>
  <si>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</si>
  <si>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</si>
  <si>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</si>
  <si>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</si>
  <si>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</si>
  <si>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</si>
  <si>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</si>
  <si>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</si>
  <si>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</si>
  <si>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</si>
  <si>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</si>
  <si>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</si>
  <si>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</si>
  <si>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</si>
  <si>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</si>
  <si>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</si>
  <si>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</si>
  <si>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</si>
  <si>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</si>
  <si>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</si>
  <si>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</si>
  <si>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</si>
  <si>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</si>
  <si>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</si>
  <si>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</si>
  <si>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</si>
  <si>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</si>
  <si>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</si>
  <si>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</si>
  <si>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</si>
  <si>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</si>
  <si>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</si>
  <si>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</si>
  <si>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</si>
  <si>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</si>
  <si>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</si>
  <si>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</si>
  <si>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</si>
  <si>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</si>
  <si>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</si>
  <si>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</si>
  <si>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</si>
  <si>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</si>
  <si>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</si>
  <si>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</si>
  <si>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</si>
  <si>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</si>
  <si>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</si>
  <si>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</si>
  <si>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</si>
  <si>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</si>
  <si>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</si>
  <si>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</si>
  <si>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</si>
  <si>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</si>
  <si>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</si>
  <si>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</si>
  <si>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</si>
  <si>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</si>
  <si>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</si>
  <si>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</si>
  <si>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</si>
  <si>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</si>
  <si>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</si>
  <si>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</si>
  <si>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</si>
  <si>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</si>
  <si>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</si>
  <si>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</si>
  <si>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</si>
  <si>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</si>
  <si>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</si>
  <si>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</si>
  <si>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</si>
  <si>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</si>
  <si>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</si>
  <si>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</si>
  <si>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</si>
  <si>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</si>
  <si>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</si>
  <si>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</si>
  <si>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</si>
  <si>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</si>
  <si>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</si>
  <si>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</si>
  <si>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</si>
  <si>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</si>
  <si>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</si>
  <si>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</si>
  <si>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</si>
  <si>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</si>
  <si>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</si>
  <si>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</si>
  <si>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</si>
  <si>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</si>
  <si>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</si>
  <si>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</si>
  <si>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</si>
  <si>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</si>
  <si>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</si>
  <si>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</si>
  <si>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</si>
  <si>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</si>
  <si>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</si>
  <si>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</si>
  <si>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</si>
  <si>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</si>
  <si>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</si>
  <si>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</si>
  <si>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</si>
  <si>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</si>
  <si>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</si>
  <si>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</si>
  <si>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</si>
  <si>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</si>
  <si>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</si>
  <si>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</si>
  <si>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</si>
  <si>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</si>
  <si>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</si>
  <si>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</si>
  <si>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</si>
  <si>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</si>
  <si>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</si>
  <si>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</si>
  <si>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</si>
  <si>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</si>
  <si>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</si>
  <si>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</si>
  <si>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</si>
  <si>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</si>
  <si>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</si>
  <si>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</si>
  <si>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</si>
  <si>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</si>
  <si>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</si>
  <si>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</si>
  <si>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</si>
  <si>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</si>
  <si>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</si>
  <si>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</si>
  <si>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</si>
  <si>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</si>
  <si>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</si>
  <si>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</si>
  <si>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</si>
  <si>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</si>
  <si>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</si>
  <si>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</si>
  <si>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</si>
  <si>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</si>
  <si>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</si>
  <si>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</si>
  <si>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</si>
  <si>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</si>
  <si>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</si>
  <si>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</si>
  <si>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</si>
  <si>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</si>
  <si>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</si>
  <si>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</si>
  <si>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</si>
  <si>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</si>
  <si>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</si>
  <si>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</si>
  <si>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</si>
  <si>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</si>
  <si>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</si>
  <si>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</si>
  <si>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</si>
  <si>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</si>
  <si>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</si>
  <si>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</si>
  <si>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</si>
  <si>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</si>
  <si>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</si>
  <si>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</si>
  <si>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</si>
  <si>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</si>
  <si>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</si>
  <si>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</si>
  <si>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</si>
  <si>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</si>
  <si>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</si>
  <si>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</si>
  <si>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</si>
  <si>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</si>
  <si>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</si>
  <si>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</si>
  <si>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</si>
  <si>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</si>
  <si>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</si>
  <si>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</si>
  <si>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</si>
  <si>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</si>
  <si>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</si>
  <si>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</si>
  <si>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</si>
  <si>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</si>
  <si>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</si>
  <si>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</si>
  <si>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</si>
  <si>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</si>
  <si>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</si>
  <si>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</si>
  <si>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</si>
  <si>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</si>
  <si>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</si>
  <si>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</si>
  <si>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</si>
  <si>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</si>
  <si>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</si>
  <si>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</si>
  <si>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</si>
  <si>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</si>
  <si>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</si>
  <si>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</si>
  <si>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</si>
  <si>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</si>
  <si>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</si>
  <si>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</si>
  <si>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</si>
  <si>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</si>
  <si>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</si>
  <si>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</si>
  <si>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</si>
  <si>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</si>
  <si>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</si>
  <si>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</si>
  <si>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</si>
  <si>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</si>
  <si>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</si>
  <si>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</si>
  <si>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</si>
  <si>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</si>
  <si>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</si>
  <si>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</si>
  <si>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</si>
  <si>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</si>
  <si>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</si>
  <si>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</si>
  <si>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</si>
  <si>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</si>
  <si>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</si>
  <si>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</si>
  <si>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</si>
  <si>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</si>
  <si>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</si>
  <si>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</si>
  <si>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</si>
  <si>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</si>
  <si>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</si>
  <si>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</si>
  <si>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</si>
  <si>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</si>
  <si>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</si>
  <si>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</si>
  <si>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</si>
  <si>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</si>
  <si>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</si>
  <si>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</si>
  <si>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</si>
  <si>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</si>
  <si>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</si>
  <si>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</si>
  <si>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</si>
  <si>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</si>
  <si>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</si>
  <si>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</si>
  <si>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</si>
  <si>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</si>
  <si>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</si>
  <si>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</si>
  <si>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</si>
  <si>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</si>
  <si>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</si>
  <si>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</si>
  <si>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</si>
  <si>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</si>
  <si>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</si>
  <si>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</si>
  <si>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</si>
  <si>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</si>
  <si>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</si>
  <si>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</si>
  <si>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</si>
  <si>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</si>
  <si>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</si>
  <si>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</si>
  <si>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</si>
  <si>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</si>
  <si>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</si>
  <si>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</si>
  <si>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</si>
  <si>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</si>
  <si>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</si>
  <si>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</si>
  <si>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</si>
  <si>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</si>
  <si>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</si>
  <si>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</si>
  <si>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</si>
  <si>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</si>
  <si>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</si>
  <si>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</si>
  <si>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</si>
  <si>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</si>
  <si>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</si>
  <si>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</si>
  <si>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</si>
  <si>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</si>
  <si>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</si>
  <si>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</si>
  <si>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</si>
  <si>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</si>
  <si>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</si>
  <si>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</si>
  <si>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</si>
  <si>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</si>
  <si>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</si>
  <si>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</si>
  <si>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</si>
  <si>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</si>
  <si>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</si>
  <si>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</si>
  <si>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</si>
  <si>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</si>
  <si>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</si>
  <si>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</si>
  <si>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</si>
  <si>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</si>
  <si>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</si>
  <si>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</si>
  <si>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</si>
  <si>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</si>
  <si>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</si>
  <si>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</si>
  <si>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</si>
  <si>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</si>
  <si>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</si>
  <si>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</si>
  <si>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</si>
  <si>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</si>
  <si>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</si>
  <si>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</si>
  <si>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</si>
  <si>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</si>
  <si>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</si>
  <si>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</si>
  <si>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</si>
  <si>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</si>
  <si>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</si>
  <si>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</si>
  <si>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</si>
  <si>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</si>
  <si>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</si>
  <si>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</si>
  <si>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</si>
  <si>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</si>
  <si>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</si>
  <si>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</si>
  <si>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</si>
  <si>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</si>
  <si>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</si>
  <si>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</si>
  <si>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</si>
  <si>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</si>
  <si>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</si>
  <si>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</si>
  <si>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</si>
  <si>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</si>
  <si>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</si>
  <si>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</si>
  <si>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</si>
  <si>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</si>
  <si>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</si>
  <si>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</si>
  <si>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</si>
  <si>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</si>
  <si>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</si>
  <si>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</si>
  <si>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</si>
  <si>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</si>
  <si>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</si>
  <si>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</si>
  <si>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</si>
  <si>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</si>
  <si>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</si>
  <si>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</si>
  <si>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</si>
  <si>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</si>
  <si>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</si>
  <si>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</si>
  <si>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</si>
  <si>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</si>
  <si>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</si>
  <si>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</si>
  <si>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</si>
  <si>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</si>
  <si>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</si>
  <si>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</si>
  <si>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</si>
  <si>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</si>
  <si>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</si>
  <si>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</si>
  <si>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</si>
  <si>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</si>
  <si>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</si>
  <si>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</si>
  <si>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</si>
  <si>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</si>
  <si>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</si>
  <si>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</si>
  <si>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</si>
  <si>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</si>
  <si>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</si>
  <si>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</si>
  <si>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</si>
  <si>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</si>
  <si>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</si>
  <si>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</si>
  <si>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</si>
  <si>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</si>
  <si>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</si>
  <si>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</si>
  <si>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</si>
  <si>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</si>
  <si>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</si>
  <si>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</si>
  <si>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</si>
  <si>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</si>
  <si>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</si>
  <si>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</si>
  <si>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</si>
  <si>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</si>
  <si>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</si>
  <si>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</si>
  <si>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</si>
  <si>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</si>
  <si>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</si>
  <si>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</si>
  <si>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</si>
  <si>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</si>
  <si>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</si>
  <si>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</si>
  <si>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</si>
  <si>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</si>
  <si>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</si>
  <si>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</si>
  <si>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</si>
  <si>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</si>
  <si>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</si>
  <si>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</si>
  <si>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</si>
  <si>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</si>
  <si>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</si>
  <si>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</si>
  <si>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</si>
  <si>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</si>
  <si>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</si>
  <si>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</si>
  <si>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</si>
  <si>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</si>
  <si>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</si>
  <si>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</si>
  <si>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</si>
  <si>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</si>
  <si>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</si>
  <si>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</si>
  <si>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</si>
  <si>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</si>
  <si>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</si>
  <si>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</si>
  <si>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</si>
  <si>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</si>
  <si>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</si>
  <si>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</si>
  <si>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</si>
  <si>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</si>
  <si>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</si>
  <si>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</si>
  <si>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</si>
  <si>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</si>
  <si>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</si>
  <si>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</si>
  <si>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</si>
  <si>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</si>
  <si>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</si>
  <si>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</si>
  <si>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</si>
  <si>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</si>
  <si>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</si>
  <si>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</si>
  <si>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</si>
  <si>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</si>
  <si>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</si>
  <si>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</si>
  <si>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</si>
  <si>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</si>
  <si>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</si>
  <si>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</si>
  <si>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</si>
  <si>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</si>
  <si>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</si>
  <si>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</si>
  <si>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</si>
  <si>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</si>
  <si>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</si>
  <si>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</si>
  <si>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</si>
  <si>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</si>
  <si>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</si>
  <si>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</si>
  <si>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</si>
  <si>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</si>
  <si>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</si>
  <si>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</si>
  <si>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</si>
  <si>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</si>
  <si>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</si>
  <si>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</si>
  <si>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</si>
  <si>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</si>
  <si>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</si>
  <si>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</si>
  <si>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</si>
  <si>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</si>
  <si>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</si>
  <si>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</si>
  <si>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</si>
  <si>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</si>
  <si>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</si>
  <si>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</si>
  <si>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</si>
  <si>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</si>
  <si>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</si>
  <si>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</si>
  <si>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</si>
  <si>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</si>
  <si>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</si>
  <si>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</si>
  <si>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</si>
  <si>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</si>
  <si>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</si>
  <si>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</si>
  <si>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</si>
  <si>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</si>
  <si>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</si>
  <si>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</si>
  <si>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</si>
  <si>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</si>
  <si>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</si>
  <si>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</si>
  <si>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</si>
  <si>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</si>
  <si>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</si>
  <si>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</si>
  <si>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</si>
  <si>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</si>
  <si>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</si>
  <si>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</si>
  <si>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</si>
  <si>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</si>
  <si>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</si>
  <si>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</si>
  <si>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</si>
  <si>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</si>
  <si>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</si>
  <si>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</si>
  <si>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</si>
  <si>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</si>
  <si>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</si>
  <si>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</si>
  <si>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</si>
  <si>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</si>
  <si>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</si>
  <si>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</si>
  <si>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</si>
  <si>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</si>
  <si>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</si>
  <si>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</si>
  <si>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</si>
  <si>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</si>
  <si>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</si>
  <si>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</si>
  <si>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</si>
  <si>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</si>
  <si>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</si>
  <si>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</si>
  <si>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</si>
  <si>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</si>
  <si>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</si>
  <si>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</si>
  <si>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</si>
  <si>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</si>
  <si>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</si>
  <si>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</si>
  <si>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</si>
  <si>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</si>
  <si>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</si>
  <si>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</si>
  <si>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</si>
  <si>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</si>
  <si>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</si>
  <si>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</si>
  <si>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</si>
  <si>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</si>
  <si>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</si>
  <si>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</si>
  <si>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</si>
  <si>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</si>
  <si>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</si>
  <si>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</si>
  <si>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</si>
  <si>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</si>
  <si>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</si>
  <si>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</si>
  <si>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</si>
  <si>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</si>
  <si>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</si>
  <si>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</si>
  <si>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</si>
  <si>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</si>
  <si>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</si>
  <si>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</si>
  <si>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</si>
  <si>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</si>
  <si>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</si>
  <si>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</si>
  <si>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</si>
  <si>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</si>
  <si>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</si>
  <si>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</si>
  <si>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</si>
  <si>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</si>
  <si>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</si>
  <si>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</si>
  <si>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</si>
  <si>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</si>
  <si>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</si>
  <si>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</si>
  <si>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</si>
  <si>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</si>
  <si>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</si>
  <si>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</si>
  <si>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</si>
  <si>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</si>
  <si>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</si>
  <si>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</si>
  <si>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</si>
  <si>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</si>
  <si>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</si>
  <si>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</si>
  <si>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</si>
  <si>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</si>
  <si>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</si>
  <si>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</si>
  <si>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</si>
  <si>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</si>
  <si>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</si>
  <si>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</si>
  <si>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</si>
  <si>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</si>
  <si>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</si>
  <si>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</si>
  <si>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</si>
  <si>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</si>
  <si>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</si>
  <si>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</si>
  <si>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</si>
  <si>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</si>
  <si>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</si>
  <si>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</si>
  <si>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</si>
  <si>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</si>
  <si>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</si>
  <si>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</si>
  <si>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</si>
  <si>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</si>
  <si>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</si>
  <si>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</si>
  <si>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</si>
  <si>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</si>
  <si>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</si>
  <si>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</si>
  <si>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</si>
  <si>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</si>
  <si>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</si>
  <si>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</si>
  <si>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</si>
  <si>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</si>
  <si>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</si>
  <si>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</si>
  <si>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</si>
  <si>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</si>
  <si>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</si>
  <si>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</si>
  <si>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</si>
  <si>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</si>
  <si>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</si>
  <si>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</si>
  <si>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</si>
  <si>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</si>
  <si>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</si>
  <si>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</si>
  <si>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</si>
  <si>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</si>
  <si>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</si>
  <si>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</si>
  <si>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</si>
  <si>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</si>
  <si>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</si>
  <si>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</si>
  <si>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</si>
  <si>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</si>
  <si>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</si>
  <si>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</si>
  <si>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</si>
  <si>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</si>
  <si>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</si>
  <si>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</si>
  <si>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</si>
  <si>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</si>
  <si>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</si>
  <si>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</si>
  <si>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</si>
  <si>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</si>
  <si>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</si>
  <si>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</si>
  <si>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</si>
  <si>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</si>
  <si>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</si>
  <si>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</si>
  <si>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</si>
  <si>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</si>
  <si>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</si>
  <si>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</si>
  <si>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</si>
  <si>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</si>
  <si>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</si>
  <si>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</si>
  <si>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</si>
  <si>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</si>
  <si>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</si>
  <si>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</si>
  <si>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</si>
  <si>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</si>
  <si>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</si>
  <si>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</si>
  <si>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</si>
  <si>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</si>
  <si>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</si>
  <si>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</si>
  <si>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</si>
  <si>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</si>
  <si>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</si>
  <si>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</si>
  <si>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</si>
  <si>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</si>
  <si>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</si>
  <si>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</si>
  <si>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</si>
  <si>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</si>
  <si>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</si>
  <si>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</si>
  <si>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</si>
  <si>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</si>
  <si>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</si>
  <si>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</si>
  <si>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</si>
  <si>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</si>
  <si>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</si>
  <si>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</si>
  <si>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</si>
  <si>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</si>
  <si>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</si>
  <si>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</si>
  <si>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</si>
  <si>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</si>
  <si>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</si>
  <si>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</si>
  <si>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</si>
  <si>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</si>
  <si>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</si>
  <si>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</si>
  <si>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</si>
  <si>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</si>
  <si>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</si>
  <si>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</si>
  <si>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</si>
  <si>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</si>
  <si>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</si>
  <si>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</si>
  <si>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</si>
  <si>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</si>
  <si>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</si>
  <si>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</si>
  <si>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</si>
  <si>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</si>
  <si>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</si>
  <si>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</si>
  <si>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</si>
  <si>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</si>
  <si>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</si>
  <si>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</si>
  <si>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</si>
  <si>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</si>
  <si>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</si>
  <si>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</si>
  <si>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</si>
  <si>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</si>
  <si>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</si>
  <si>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</si>
  <si>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</si>
  <si>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</si>
  <si>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</si>
  <si>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</si>
  <si>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</si>
  <si>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</si>
  <si>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</si>
  <si>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</si>
  <si>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</si>
  <si>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</si>
  <si>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</si>
  <si>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</si>
  <si>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</si>
  <si>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</si>
  <si>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</si>
  <si>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</si>
  <si>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</si>
  <si>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</si>
  <si>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</si>
  <si>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</si>
  <si>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</si>
  <si>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</si>
  <si>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</si>
  <si>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</si>
  <si>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</si>
  <si>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</si>
  <si>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</si>
  <si>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</si>
  <si>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</si>
  <si>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</si>
  <si>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</si>
  <si>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</si>
  <si>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</si>
  <si>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</si>
  <si>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</si>
  <si>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</si>
  <si>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</si>
  <si>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</si>
  <si>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</si>
  <si>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</si>
  <si>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</si>
  <si>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</si>
  <si>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</si>
  <si>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</si>
  <si>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</si>
  <si>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</si>
  <si>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</si>
  <si>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</si>
  <si>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</si>
  <si>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</si>
  <si>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</si>
  <si>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</si>
  <si>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</si>
  <si>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</si>
  <si>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</si>
  <si>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</si>
  <si>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</si>
  <si>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</si>
  <si>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</si>
  <si>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</si>
  <si>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</si>
  <si>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</si>
  <si>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</si>
  <si>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</si>
  <si>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</si>
  <si>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</si>
  <si>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</si>
  <si>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</si>
  <si>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</si>
  <si>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</si>
  <si>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</si>
  <si>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</si>
  <si>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</si>
  <si>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</si>
  <si>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</si>
  <si>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</si>
  <si>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</si>
  <si>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</si>
  <si>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</si>
  <si>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</si>
  <si>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</si>
  <si>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</si>
  <si>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</si>
  <si>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</si>
  <si>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</si>
  <si>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</si>
  <si>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</si>
  <si>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</si>
  <si>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</si>
  <si>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</si>
  <si>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</si>
  <si>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</si>
  <si>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</si>
  <si>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</si>
  <si>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</si>
  <si>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</si>
  <si>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</si>
  <si>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</si>
  <si>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</si>
  <si>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</si>
  <si>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</si>
  <si>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</si>
  <si>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</si>
  <si>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</si>
  <si>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</si>
  <si>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</si>
  <si>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</si>
  <si>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</si>
  <si>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</si>
  <si>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</si>
  <si>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</si>
  <si>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</si>
  <si>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</si>
  <si>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</si>
  <si>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</si>
  <si>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</si>
  <si>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</si>
  <si>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</si>
  <si>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</si>
  <si>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</si>
  <si>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</si>
  <si>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</si>
  <si>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</si>
  <si>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</si>
  <si>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</si>
  <si>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</si>
  <si>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</si>
  <si>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</si>
  <si>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</si>
  <si>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</si>
  <si>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</si>
  <si>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</si>
  <si>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</si>
  <si>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</si>
  <si>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</si>
  <si>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</si>
  <si>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</si>
  <si>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</si>
  <si>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</si>
  <si>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</si>
  <si>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</si>
  <si>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</si>
  <si>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</si>
  <si>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</si>
  <si>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</si>
  <si>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</si>
  <si>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</si>
  <si>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</si>
  <si>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</si>
  <si>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</si>
  <si>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</si>
  <si>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</si>
  <si>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</si>
  <si>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</si>
  <si>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</si>
  <si>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</si>
  <si>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</si>
  <si>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</si>
  <si>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</si>
  <si>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</si>
  <si>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</si>
  <si>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</si>
  <si>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</si>
  <si>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</si>
  <si>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</si>
  <si>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</si>
  <si>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</si>
  <si>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</si>
  <si>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</si>
  <si>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</si>
  <si>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</si>
  <si>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</si>
  <si>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</si>
  <si>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</si>
  <si>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</si>
  <si>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</si>
  <si>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</si>
  <si>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</si>
  <si>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</si>
  <si>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</si>
  <si>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</si>
  <si>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</si>
  <si>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</si>
  <si>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</si>
  <si>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</si>
  <si>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</si>
  <si>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</si>
  <si>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</si>
  <si>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</si>
  <si>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</si>
  <si>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</si>
  <si>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</si>
  <si>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</si>
  <si>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</si>
  <si>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</si>
  <si>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</si>
  <si>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</si>
  <si>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</si>
  <si>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</si>
  <si>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</si>
  <si>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</si>
  <si>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</si>
  <si>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</si>
  <si>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</si>
  <si>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</si>
  <si>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</si>
  <si>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</si>
  <si>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</si>
  <si>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</si>
  <si>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</si>
  <si>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</si>
  <si>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</si>
  <si>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</si>
  <si>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</si>
  <si>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</si>
  <si>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</si>
  <si>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</si>
  <si>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</si>
  <si>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</si>
  <si>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</si>
  <si>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</si>
  <si>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</si>
  <si>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</si>
  <si>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</si>
  <si>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</si>
  <si>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</si>
  <si>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</si>
  <si>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</si>
  <si>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</si>
  <si>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</si>
  <si>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</si>
  <si>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</si>
  <si>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</si>
  <si>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</si>
  <si>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</si>
  <si>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</si>
  <si>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</si>
  <si>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</si>
  <si>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</si>
  <si>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</si>
  <si>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</si>
  <si>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</si>
  <si>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</si>
  <si>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</si>
  <si>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</si>
  <si>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</si>
  <si>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</si>
  <si>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</si>
  <si>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</si>
  <si>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</si>
  <si>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</si>
  <si>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</si>
  <si>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</si>
  <si>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</si>
  <si>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</si>
  <si>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</si>
  <si>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</si>
  <si>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</si>
  <si>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</si>
  <si>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</si>
  <si>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</si>
  <si>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</si>
  <si>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</si>
  <si>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</si>
  <si>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</si>
  <si>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</si>
  <si>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</si>
  <si>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</si>
  <si>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</si>
  <si>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</si>
  <si>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</si>
  <si>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</si>
  <si>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</si>
  <si>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</si>
  <si>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</si>
  <si>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</si>
  <si>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</si>
  <si>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</si>
  <si>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</si>
  <si>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</si>
  <si>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</si>
  <si>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</si>
  <si>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</si>
  <si>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</si>
  <si>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</si>
  <si>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</si>
  <si>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</si>
  <si>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</si>
  <si>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</si>
  <si>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</si>
  <si>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</si>
  <si>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</si>
  <si>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</si>
  <si>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</si>
  <si>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</si>
  <si>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</si>
  <si>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</si>
  <si>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</si>
  <si>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</si>
  <si>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</si>
  <si>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</si>
  <si>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</si>
  <si>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</si>
  <si>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</si>
  <si>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</si>
  <si>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</si>
  <si>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</si>
  <si>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</si>
  <si>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</si>
  <si>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</si>
  <si>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</si>
  <si>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</si>
  <si>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</si>
  <si>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</si>
  <si>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</si>
  <si>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</si>
  <si>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</si>
  <si>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</si>
  <si>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</si>
  <si>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</si>
  <si>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</si>
  <si>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</si>
  <si>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</si>
  <si>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</si>
  <si>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</si>
  <si>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</si>
  <si>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</si>
  <si>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</si>
  <si>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</si>
  <si>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</si>
  <si>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</si>
  <si>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</si>
  <si>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</si>
  <si>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</si>
  <si>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</si>
  <si>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</si>
  <si>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</si>
  <si>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</si>
  <si>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</si>
  <si>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</si>
  <si>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</si>
  <si>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</si>
  <si>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</si>
  <si>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</si>
  <si>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</si>
  <si>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</si>
  <si>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</si>
  <si>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</si>
  <si>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</si>
  <si>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</si>
  <si>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</si>
  <si>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</si>
  <si>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</si>
  <si>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</si>
  <si>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</si>
  <si>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</si>
  <si>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</si>
  <si>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</si>
  <si>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</si>
  <si>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</si>
  <si>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</si>
  <si>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</si>
  <si>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</si>
  <si>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</si>
  <si>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</si>
  <si>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</si>
  <si>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</si>
  <si>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</si>
  <si>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</si>
  <si>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</si>
  <si>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</si>
  <si>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</si>
  <si>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</si>
  <si>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</si>
  <si>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</si>
  <si>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</si>
  <si>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</si>
  <si>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</si>
  <si>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</si>
  <si>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</si>
  <si>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</si>
  <si>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</si>
  <si>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</si>
  <si>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</si>
  <si>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</si>
  <si>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</si>
  <si>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</si>
  <si>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</si>
  <si>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</si>
  <si>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</si>
  <si>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</si>
  <si>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</si>
  <si>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</si>
  <si>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</si>
  <si>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</si>
  <si>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</si>
  <si>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</si>
  <si>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</si>
  <si>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</si>
  <si>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</si>
  <si>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</si>
  <si>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</si>
  <si>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</si>
  <si>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</si>
  <si>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</si>
  <si>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</si>
  <si>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</si>
  <si>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</si>
  <si>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</si>
  <si>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</si>
  <si>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</si>
  <si>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</si>
  <si>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</si>
  <si>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</si>
  <si>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</si>
  <si>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</si>
  <si>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</si>
  <si>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</si>
  <si>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</si>
  <si>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</si>
  <si>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</si>
  <si>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</si>
  <si>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</si>
  <si>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</si>
  <si>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</si>
  <si>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</si>
  <si>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</si>
  <si>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</si>
  <si>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</si>
  <si>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</si>
  <si>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</si>
  <si>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</si>
  <si>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</si>
  <si>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</si>
  <si>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</si>
  <si>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</si>
  <si>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</si>
  <si>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</si>
  <si>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</si>
  <si>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</si>
  <si>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</si>
  <si>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</si>
  <si>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</si>
  <si>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</si>
  <si>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</si>
  <si>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</si>
  <si>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</si>
  <si>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</si>
  <si>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</si>
  <si>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</si>
  <si>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</si>
  <si>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</si>
  <si>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</si>
  <si>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</si>
  <si>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</si>
  <si>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</si>
  <si>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</si>
  <si>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</si>
  <si>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</si>
  <si>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</si>
  <si>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</si>
  <si>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</si>
  <si>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</si>
  <si>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</si>
  <si>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</si>
  <si>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</si>
  <si>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</si>
  <si>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</si>
  <si>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</si>
  <si>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</si>
  <si>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</si>
  <si>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</si>
  <si>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</si>
  <si>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</si>
  <si>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</si>
  <si>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</si>
  <si>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</si>
  <si>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</si>
  <si>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</si>
  <si>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</si>
  <si>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</si>
  <si>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</si>
  <si>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</si>
  <si>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</si>
  <si>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</si>
  <si>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</si>
  <si>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</si>
  <si>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</si>
  <si>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</si>
  <si>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</si>
  <si>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</si>
  <si>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</si>
  <si>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</si>
  <si>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</si>
  <si>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</si>
  <si>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</si>
  <si>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</si>
  <si>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</si>
  <si>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</si>
  <si>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</si>
  <si>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</si>
  <si>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</si>
  <si>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</si>
  <si>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</si>
  <si>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</si>
  <si>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</si>
  <si>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</si>
  <si>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</si>
  <si>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</si>
  <si>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</si>
  <si>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</si>
  <si>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</si>
  <si>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</si>
  <si>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</si>
  <si>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</si>
  <si>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</si>
  <si>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</si>
  <si>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</si>
  <si>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</si>
  <si>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</si>
  <si>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</si>
  <si>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</si>
  <si>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</si>
  <si>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</si>
  <si>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</si>
  <si>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</si>
  <si>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</si>
  <si>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</si>
  <si>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</si>
  <si>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</si>
  <si>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</si>
  <si>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</si>
  <si>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</si>
  <si>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</si>
  <si>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</si>
  <si>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</si>
  <si>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</si>
  <si>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</si>
  <si>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</si>
  <si>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</si>
  <si>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</si>
  <si>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</si>
  <si>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</si>
  <si>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</si>
  <si>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</si>
  <si>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</si>
  <si>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</si>
  <si>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</si>
  <si>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</si>
  <si>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</si>
  <si>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</si>
  <si>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</si>
  <si>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</si>
  <si>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</si>
  <si>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</si>
  <si>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</si>
  <si>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</si>
  <si>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</si>
  <si>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</si>
  <si>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</si>
  <si>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</si>
  <si>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</si>
  <si>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</si>
  <si>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</si>
  <si>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</si>
  <si>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</si>
  <si>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</si>
  <si>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</si>
  <si>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</si>
  <si>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</si>
  <si>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</si>
  <si>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</si>
  <si>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</si>
  <si>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</si>
  <si>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</si>
  <si>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</si>
  <si>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</si>
  <si>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</si>
  <si>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</si>
  <si>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</si>
  <si>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</si>
  <si>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</si>
  <si>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</si>
  <si>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</si>
  <si>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</si>
  <si>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</si>
  <si>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</si>
  <si>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</si>
  <si>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</si>
  <si>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</si>
  <si>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</si>
  <si>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</si>
  <si>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</si>
  <si>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</si>
  <si>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</si>
  <si>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</si>
  <si>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</si>
  <si>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</si>
  <si>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</si>
  <si>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</si>
  <si>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</si>
  <si>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</si>
  <si>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</si>
  <si>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</si>
  <si>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</si>
  <si>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</si>
  <si>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</si>
  <si>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</si>
  <si>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</si>
  <si>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</si>
  <si>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</si>
  <si>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</si>
  <si>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</si>
  <si>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</si>
  <si>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</si>
  <si>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</si>
  <si>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</si>
  <si>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</si>
  <si>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</si>
  <si>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</si>
  <si>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</si>
  <si>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</si>
  <si>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</si>
  <si>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</si>
  <si>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</si>
  <si>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</si>
  <si>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</si>
  <si>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</si>
  <si>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</si>
  <si>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</si>
  <si>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</si>
  <si>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</si>
  <si>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</si>
  <si>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</si>
  <si>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</si>
  <si>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</si>
  <si>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</si>
  <si>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</si>
  <si>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</si>
  <si>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</si>
  <si>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</si>
  <si>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</si>
  <si>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</si>
  <si>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</si>
  <si>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</si>
  <si>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</si>
  <si>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</si>
  <si>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</si>
  <si>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</si>
  <si>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</si>
  <si>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</si>
  <si>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</si>
  <si>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</si>
  <si>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</si>
  <si>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</si>
  <si>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</si>
  <si>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</si>
  <si>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</si>
  <si>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</si>
  <si>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</si>
  <si>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</si>
  <si>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</si>
  <si>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</si>
  <si>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</si>
  <si>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</si>
  <si>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</si>
  <si>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</si>
  <si>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</si>
  <si>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</si>
  <si>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</si>
  <si>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</si>
  <si>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</si>
  <si>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</si>
  <si>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</si>
  <si>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</si>
  <si>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</si>
  <si>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</si>
  <si>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</si>
  <si>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</si>
  <si>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</si>
  <si>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</si>
  <si>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</si>
  <si>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</si>
  <si>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</si>
  <si>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</si>
  <si>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</si>
  <si>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</si>
  <si>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</si>
  <si>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</si>
  <si>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</si>
  <si>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</si>
  <si>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</si>
  <si>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</si>
  <si>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</si>
  <si>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</si>
  <si>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</si>
  <si>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</si>
  <si>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</si>
  <si>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</si>
  <si>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</si>
  <si>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</si>
  <si>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</si>
  <si>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</si>
  <si>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</si>
  <si>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</si>
  <si>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</si>
  <si>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</si>
  <si>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</si>
  <si>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</si>
  <si>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</si>
  <si>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</si>
  <si>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</si>
  <si>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</si>
  <si>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</si>
  <si>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</si>
  <si>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</si>
  <si>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</si>
  <si>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</si>
  <si>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</si>
  <si>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</si>
  <si>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</si>
  <si>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</si>
  <si>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</si>
  <si>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</si>
  <si>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</si>
  <si>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</si>
  <si>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</si>
  <si>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</si>
  <si>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</si>
  <si>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</si>
  <si>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</si>
  <si>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</si>
  <si>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</si>
  <si>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</si>
  <si>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</si>
  <si>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</si>
  <si>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</si>
  <si>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</si>
  <si>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</si>
  <si>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</si>
  <si>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</si>
  <si>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</si>
  <si>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</si>
  <si>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</si>
  <si>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</si>
  <si>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</si>
  <si>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</si>
  <si>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</si>
  <si>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</si>
  <si>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</si>
  <si>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</si>
  <si>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</si>
  <si>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</si>
  <si>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</si>
  <si>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</si>
  <si>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</si>
  <si>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</si>
  <si>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</si>
  <si>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</si>
  <si>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</si>
  <si>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</si>
  <si>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</si>
  <si>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</si>
  <si>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</si>
  <si>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</si>
  <si>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</si>
  <si>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</si>
  <si>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</si>
  <si>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</si>
  <si>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</si>
  <si>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</si>
  <si>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</si>
  <si>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</si>
  <si>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</si>
  <si>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</si>
  <si>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</si>
  <si>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</si>
  <si>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</si>
  <si>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</si>
  <si>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</si>
  <si>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</si>
  <si>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</si>
  <si>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</si>
  <si>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</si>
  <si>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</si>
  <si>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</si>
  <si>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</si>
  <si>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</si>
  <si>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</si>
  <si>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</si>
  <si>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</si>
  <si>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</si>
  <si>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</si>
  <si>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</si>
  <si>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</si>
  <si>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</si>
  <si>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</si>
  <si>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</si>
  <si>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</si>
  <si>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</si>
  <si>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</si>
  <si>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</si>
  <si>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</si>
  <si>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</si>
  <si>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</si>
  <si>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</si>
  <si>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</si>
  <si>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</si>
  <si>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</si>
  <si>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</si>
  <si>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</si>
  <si>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</si>
  <si>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</si>
  <si>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</si>
  <si>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</si>
  <si>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</si>
  <si>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</si>
  <si>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</si>
  <si>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</si>
  <si>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</si>
  <si>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</si>
  <si>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</si>
  <si>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</si>
  <si>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</si>
  <si>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</si>
  <si>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</si>
  <si>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</si>
  <si>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</si>
  <si>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</si>
  <si>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</si>
  <si>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</si>
  <si>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</si>
  <si>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</si>
  <si>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</si>
  <si>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</si>
  <si>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</si>
  <si>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</si>
  <si>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</si>
  <si>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</si>
  <si>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</si>
  <si>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</si>
  <si>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</si>
  <si>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</si>
  <si>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</si>
  <si>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</si>
  <si>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</si>
  <si>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</si>
  <si>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</si>
  <si>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</si>
  <si>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</si>
  <si>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</si>
  <si>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</si>
  <si>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</si>
  <si>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</si>
  <si>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</si>
  <si>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</si>
  <si>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</si>
  <si>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</si>
  <si>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</si>
  <si>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</si>
  <si>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</si>
  <si>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</si>
  <si>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</si>
  <si>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</si>
  <si>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</si>
  <si>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</si>
  <si>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</si>
  <si>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</si>
  <si>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</si>
  <si>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</si>
  <si>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</si>
  <si>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</si>
  <si>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</si>
  <si>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</si>
  <si>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</si>
  <si>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</si>
  <si>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</si>
  <si>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</si>
  <si>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</si>
  <si>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</si>
  <si>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</si>
  <si>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</si>
  <si>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</si>
  <si>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</si>
  <si>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</si>
  <si>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</si>
  <si>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</si>
  <si>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</si>
  <si>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</si>
  <si>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</si>
  <si>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</si>
  <si>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</si>
  <si>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</si>
  <si>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</si>
  <si>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</si>
  <si>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</si>
  <si>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</si>
  <si>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</si>
  <si>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</si>
  <si>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</si>
  <si>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</si>
  <si>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</si>
  <si>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</si>
  <si>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</si>
  <si>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</si>
  <si>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</si>
  <si>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</si>
  <si>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</si>
  <si>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</si>
  <si>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</si>
  <si>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</si>
  <si>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</si>
  <si>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</si>
  <si>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</si>
  <si>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</si>
  <si>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</si>
  <si>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</si>
  <si>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</si>
  <si>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</si>
  <si>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</si>
  <si>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</si>
  <si>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</si>
  <si>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</si>
  <si>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</si>
  <si>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</si>
  <si>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</si>
  <si>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</si>
  <si>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</si>
  <si>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</si>
  <si>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</si>
  <si>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</si>
  <si>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</si>
  <si>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</si>
  <si>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</si>
  <si>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</si>
  <si>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</si>
  <si>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</si>
  <si>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</si>
  <si>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</si>
  <si>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</si>
  <si>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</si>
  <si>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</si>
  <si>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</si>
  <si>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</si>
  <si>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</si>
  <si>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</si>
  <si>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</si>
  <si>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</si>
  <si>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</si>
  <si>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</si>
  <si>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</si>
  <si>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</si>
  <si>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</si>
  <si>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</si>
  <si>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</si>
  <si>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</si>
  <si>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</si>
  <si>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</si>
  <si>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</si>
  <si>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</si>
  <si>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</si>
  <si>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</si>
  <si>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</si>
  <si>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</si>
  <si>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</si>
  <si>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</si>
  <si>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</si>
  <si>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</si>
  <si>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</si>
  <si>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</si>
  <si>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</si>
  <si>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</si>
  <si>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</si>
  <si>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</si>
  <si>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</si>
  <si>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</si>
  <si>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</si>
  <si>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</si>
  <si>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</si>
  <si>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</si>
  <si>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</si>
  <si>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</si>
  <si>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</si>
  <si>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</si>
  <si>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</si>
  <si>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</si>
  <si>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</si>
  <si>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</si>
  <si>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</si>
  <si>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</si>
  <si>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</si>
  <si>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</si>
  <si>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</si>
  <si>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</si>
  <si>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</si>
  <si>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</si>
  <si>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</si>
  <si>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</si>
  <si>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</si>
  <si>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</si>
  <si>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</si>
  <si>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</si>
  <si>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</si>
  <si>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</si>
  <si>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</si>
  <si>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</si>
  <si>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</si>
  <si>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</si>
  <si>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</si>
  <si>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</si>
  <si>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</si>
  <si>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</si>
  <si>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</si>
  <si>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</si>
  <si>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</si>
  <si>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</si>
  <si>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</si>
  <si>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</si>
  <si>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</si>
  <si>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</si>
  <si>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</si>
  <si>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</si>
  <si>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</si>
  <si>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</si>
  <si>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</si>
  <si>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</si>
  <si>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</si>
  <si>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</si>
  <si>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</si>
  <si>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</si>
  <si>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</si>
  <si>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</si>
  <si>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</si>
  <si>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</si>
  <si>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</si>
  <si>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</si>
  <si>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</si>
  <si>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</si>
  <si>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</si>
  <si>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</si>
  <si>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</si>
  <si>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</si>
  <si>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</si>
  <si>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</si>
  <si>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</si>
  <si>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</si>
  <si>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</si>
  <si>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</si>
  <si>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</si>
  <si>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</si>
  <si>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</si>
  <si>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</si>
  <si>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</si>
  <si>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</si>
  <si>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</si>
  <si>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</si>
  <si>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</si>
  <si>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</si>
  <si>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</si>
  <si>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</si>
  <si>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</si>
  <si>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</si>
  <si>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</si>
  <si>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</si>
  <si>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</si>
  <si>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</si>
  <si>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</si>
  <si>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</si>
  <si>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</si>
  <si>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</si>
  <si>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</si>
  <si>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</si>
  <si>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</si>
  <si>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</si>
  <si>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</si>
  <si>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</si>
  <si>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</si>
  <si>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</si>
  <si>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</si>
  <si>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</si>
  <si>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</si>
  <si>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</si>
  <si>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</si>
  <si>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</si>
  <si>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</si>
  <si>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</si>
  <si>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</si>
  <si>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</si>
  <si>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</si>
  <si>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</si>
  <si>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</si>
  <si>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</si>
  <si>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</si>
  <si>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</si>
  <si>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</si>
  <si>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</si>
  <si>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</si>
  <si>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</si>
  <si>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</si>
  <si>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</si>
  <si>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</si>
  <si>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</si>
  <si>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</si>
  <si>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</si>
  <si>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</si>
  <si>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</si>
  <si>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</si>
  <si>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</si>
  <si>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</si>
  <si>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</si>
  <si>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</si>
  <si>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</si>
  <si>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</si>
  <si>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</si>
  <si>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</si>
  <si>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</si>
  <si>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</si>
  <si>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</si>
  <si>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</si>
  <si>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</si>
  <si>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</si>
  <si>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</si>
  <si>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</si>
  <si>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</si>
  <si>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</si>
  <si>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</si>
  <si>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</si>
  <si>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</si>
  <si>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</si>
  <si>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</si>
  <si>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</si>
  <si>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</si>
  <si>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</si>
  <si>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</si>
  <si>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</si>
  <si>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</si>
  <si>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</si>
  <si>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</si>
  <si>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</si>
  <si>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</si>
  <si>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</si>
  <si>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</si>
  <si>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</si>
  <si>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</si>
  <si>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</si>
  <si>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</si>
  <si>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</si>
  <si>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</si>
  <si>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</si>
  <si>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</si>
  <si>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</si>
  <si>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</si>
  <si>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</si>
  <si>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</si>
  <si>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</si>
  <si>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</si>
  <si>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</si>
  <si>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</si>
  <si>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</si>
  <si>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</si>
  <si>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</si>
  <si>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</si>
  <si>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</si>
  <si>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</si>
  <si>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</si>
  <si>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</si>
  <si>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</si>
  <si>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</si>
  <si>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</si>
  <si>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</si>
  <si>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</si>
  <si>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</si>
  <si>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</si>
  <si>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</si>
  <si>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</si>
  <si>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</si>
  <si>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</si>
  <si>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</si>
  <si>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</si>
  <si>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</si>
  <si>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</si>
  <si>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</si>
  <si>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</si>
  <si>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</si>
  <si>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</si>
  <si>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</si>
  <si>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</si>
  <si>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</si>
  <si>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</si>
  <si>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</si>
  <si>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</si>
  <si>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</si>
  <si>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</si>
  <si>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</si>
  <si>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</si>
  <si>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</si>
  <si>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</si>
  <si>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</si>
  <si>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</si>
  <si>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</si>
  <si>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</si>
  <si>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</si>
  <si>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</si>
  <si>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</si>
  <si>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</si>
  <si>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</si>
  <si>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</si>
  <si>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</si>
  <si>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</si>
  <si>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</si>
  <si>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</si>
  <si>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</si>
  <si>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</si>
  <si>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</si>
  <si>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</si>
  <si>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</si>
  <si>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</si>
  <si>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</si>
  <si>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</si>
  <si>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</si>
  <si>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</si>
  <si>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</si>
  <si>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</si>
  <si>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</si>
  <si>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</si>
  <si>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</si>
  <si>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</si>
  <si>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</si>
  <si>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</si>
  <si>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</si>
  <si>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</si>
  <si>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</si>
  <si>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</si>
  <si>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</si>
  <si>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</si>
  <si>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</si>
  <si>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</si>
  <si>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</si>
  <si>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</si>
  <si>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</si>
  <si>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</si>
  <si>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</si>
  <si>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</si>
  <si>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</si>
  <si>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</si>
  <si>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</si>
  <si>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</si>
  <si>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</si>
  <si>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</si>
  <si>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</si>
  <si>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</si>
  <si>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</si>
  <si>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</si>
  <si>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</si>
  <si>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</si>
  <si>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</si>
  <si>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</si>
  <si>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</si>
  <si>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</si>
  <si>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</si>
  <si>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</si>
  <si>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</si>
  <si>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</si>
  <si>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</si>
  <si>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</si>
  <si>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</si>
  <si>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</si>
  <si>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</si>
  <si>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</si>
  <si>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</si>
  <si>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</si>
  <si>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</si>
  <si>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</si>
  <si>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</si>
  <si>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</si>
  <si>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</si>
  <si>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</si>
  <si>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</si>
  <si>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</si>
  <si>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</si>
  <si>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</si>
  <si>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</si>
  <si>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</si>
  <si>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</si>
  <si>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</si>
  <si>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</si>
  <si>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</si>
  <si>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</si>
  <si>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</si>
  <si>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</si>
  <si>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</si>
  <si>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</si>
  <si>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</si>
  <si>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</si>
  <si>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</si>
  <si>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</si>
  <si>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</si>
  <si>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</si>
  <si>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</si>
  <si>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</si>
  <si>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</si>
  <si>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</si>
  <si>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</si>
  <si>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</si>
  <si>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</si>
  <si>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</si>
  <si>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</si>
  <si>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</si>
  <si>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</si>
  <si>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</si>
  <si>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</si>
  <si>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</si>
  <si>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</si>
  <si>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</si>
  <si>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</si>
  <si>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</si>
  <si>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</si>
  <si>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</si>
  <si>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</si>
  <si>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</si>
  <si>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</si>
  <si>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</si>
  <si>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</si>
  <si>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</si>
  <si>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</si>
  <si>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</si>
  <si>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</si>
  <si>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</si>
  <si>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</si>
  <si>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</si>
  <si>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</si>
  <si>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</si>
  <si>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</si>
  <si>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</si>
  <si>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</si>
  <si>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</si>
  <si>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</si>
  <si>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</si>
  <si>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</si>
  <si>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</si>
  <si>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</si>
  <si>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</si>
  <si>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</si>
  <si>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</si>
  <si>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</si>
  <si>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</si>
  <si>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</si>
  <si>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</si>
  <si>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</si>
  <si>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</si>
  <si>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</si>
  <si>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</si>
  <si>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</si>
  <si>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</si>
  <si>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</si>
  <si>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</si>
  <si>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</si>
  <si>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</si>
  <si>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</si>
  <si>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</si>
  <si>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</si>
  <si>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</si>
  <si>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</si>
  <si>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</si>
  <si>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</si>
  <si>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</si>
  <si>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</si>
  <si>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</si>
  <si>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</si>
  <si>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</si>
  <si>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</si>
  <si>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</si>
  <si>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</si>
  <si>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</si>
  <si>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</si>
  <si>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</si>
  <si>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</si>
  <si>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</si>
  <si>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</si>
  <si>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</si>
  <si>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</si>
  <si>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</si>
  <si>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</si>
  <si>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</si>
  <si>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</si>
  <si>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</si>
  <si>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</si>
  <si>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</si>
  <si>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</si>
  <si>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</si>
  <si>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</si>
  <si>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</si>
  <si>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</si>
  <si>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</si>
  <si>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</si>
  <si>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</si>
  <si>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</si>
  <si>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</si>
  <si>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</si>
  <si>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</si>
  <si>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</si>
  <si>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</si>
  <si>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</si>
  <si>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</si>
  <si>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</si>
  <si>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</si>
  <si>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</si>
  <si>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</si>
  <si>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</si>
  <si>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</si>
  <si>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</si>
  <si>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</si>
  <si>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</si>
  <si>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</si>
  <si>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</si>
  <si>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</si>
  <si>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</si>
  <si>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</si>
  <si>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</si>
  <si>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</si>
  <si>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</si>
  <si>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</si>
  <si>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</si>
  <si>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</si>
  <si>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</si>
  <si>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</si>
  <si>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</si>
  <si>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</si>
  <si>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</si>
  <si>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</si>
  <si>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</si>
  <si>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</si>
  <si>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</si>
  <si>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</si>
  <si>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</si>
  <si>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</si>
  <si>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</si>
  <si>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</si>
  <si>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</si>
  <si>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</si>
  <si>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</si>
  <si>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</si>
  <si>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</si>
  <si>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</si>
  <si>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</si>
  <si>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</si>
  <si>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</si>
  <si>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</si>
  <si>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</si>
  <si>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</si>
  <si>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</si>
  <si>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</si>
  <si>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</si>
  <si>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</si>
  <si>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</si>
  <si>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</si>
  <si>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</si>
  <si>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</si>
  <si>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</si>
  <si>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</si>
  <si>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</si>
  <si>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</si>
  <si>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</si>
  <si>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</si>
  <si>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</si>
  <si>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</si>
  <si>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</si>
  <si>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</si>
  <si>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</si>
  <si>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</si>
  <si>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</si>
  <si>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</si>
  <si>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</si>
  <si>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</si>
  <si>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</si>
  <si>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</si>
  <si>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</si>
  <si>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</si>
  <si>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</si>
  <si>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</si>
  <si>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</si>
  <si>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</si>
  <si>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</si>
  <si>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</si>
  <si>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</si>
  <si>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</si>
  <si>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</si>
  <si>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</si>
  <si>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</si>
  <si>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</si>
  <si>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</si>
  <si>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</si>
  <si>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</si>
  <si>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</si>
  <si>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</si>
  <si>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</si>
  <si>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</si>
  <si>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</si>
  <si>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</si>
  <si>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</si>
  <si>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</si>
  <si>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</si>
  <si>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</si>
  <si>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</si>
  <si>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</si>
  <si>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</si>
  <si>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</si>
  <si>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</si>
  <si>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</si>
  <si>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</si>
  <si>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</si>
  <si>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</si>
  <si>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</si>
  <si>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</si>
  <si>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</si>
  <si>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</si>
  <si>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</si>
  <si>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</si>
  <si>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</si>
  <si>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</si>
  <si>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</si>
  <si>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</si>
  <si>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</si>
  <si>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</si>
  <si>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</si>
  <si>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</si>
  <si>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</si>
  <si>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</si>
  <si>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</si>
  <si>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</si>
  <si>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</si>
  <si>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</si>
  <si>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</si>
  <si>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</si>
  <si>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</si>
  <si>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</si>
  <si>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</si>
  <si>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</si>
  <si>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</si>
  <si>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</si>
  <si>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</si>
  <si>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</si>
  <si>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</si>
  <si>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</si>
  <si>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</si>
  <si>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</si>
  <si>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</si>
  <si>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</si>
  <si>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</si>
  <si>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</si>
  <si>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</si>
  <si>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</si>
  <si>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</si>
  <si>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</si>
  <si>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</si>
  <si>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</si>
  <si>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</si>
  <si>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</si>
  <si>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</si>
  <si>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</si>
  <si>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</si>
  <si>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</si>
  <si>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</si>
  <si>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</si>
  <si>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</si>
  <si>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</si>
  <si>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</si>
  <si>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</si>
  <si>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</si>
  <si>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</si>
  <si>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</si>
  <si>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</si>
  <si>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</si>
  <si>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</si>
  <si>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</si>
  <si>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</si>
  <si>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</si>
  <si>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</si>
  <si>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</si>
  <si>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</si>
  <si>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</si>
  <si>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</si>
  <si>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</si>
  <si>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</si>
  <si>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</si>
  <si>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</si>
  <si>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</si>
  <si>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</si>
  <si>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</si>
  <si>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</si>
  <si>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</si>
  <si>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</si>
  <si>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</si>
  <si>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</si>
  <si>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</si>
  <si>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</si>
  <si>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</si>
  <si>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</si>
  <si>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</si>
  <si>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</si>
  <si>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</si>
  <si>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</si>
  <si>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</si>
  <si>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</si>
  <si>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</si>
  <si>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</si>
  <si>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</si>
  <si>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</si>
  <si>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</si>
  <si>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</si>
  <si>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</si>
  <si>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</si>
  <si>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</si>
  <si>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</si>
  <si>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</si>
  <si>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</si>
  <si>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</si>
  <si>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</si>
  <si>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</si>
  <si>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</si>
  <si>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</si>
  <si>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</si>
  <si>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</si>
  <si>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</si>
  <si>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</si>
  <si>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</si>
  <si>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</si>
  <si>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</si>
  <si>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</si>
  <si>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</si>
  <si>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</si>
  <si>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</si>
  <si>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</si>
  <si>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</si>
  <si>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</si>
  <si>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</si>
  <si>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</si>
  <si>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</si>
  <si>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</si>
  <si>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</si>
  <si>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</si>
  <si>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</si>
  <si>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</si>
  <si>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</si>
  <si>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</si>
  <si>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</si>
  <si>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</si>
  <si>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</si>
  <si>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</si>
  <si>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</si>
  <si>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</si>
  <si>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</si>
  <si>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</si>
  <si>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</si>
  <si>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</si>
  <si>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</si>
  <si>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</si>
  <si>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</si>
  <si>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</si>
  <si>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</si>
  <si>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</si>
  <si>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</si>
  <si>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</si>
  <si>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</si>
  <si>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</si>
  <si>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</si>
  <si>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</si>
  <si>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</si>
  <si>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</si>
  <si>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</si>
  <si>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</si>
  <si>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</si>
  <si>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</si>
  <si>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</si>
  <si>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</si>
  <si>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</si>
  <si>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</si>
  <si>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</si>
  <si>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</si>
  <si>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</si>
  <si>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</si>
  <si>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</si>
  <si>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</si>
  <si>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</si>
  <si>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</si>
  <si>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</si>
  <si>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</si>
  <si>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</si>
  <si>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</si>
  <si>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</si>
  <si>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</si>
  <si>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</si>
  <si>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</si>
  <si>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</si>
  <si>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</si>
  <si>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</si>
  <si>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</si>
  <si>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</si>
  <si>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</si>
  <si>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</si>
  <si>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</si>
  <si>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</si>
  <si>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</si>
  <si>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</si>
  <si>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</si>
  <si>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</si>
  <si>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</si>
  <si>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</si>
  <si>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</si>
  <si>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</si>
  <si>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</si>
  <si>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</si>
  <si>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</si>
  <si>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</si>
  <si>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</si>
  <si>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</si>
  <si>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</si>
  <si>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</si>
  <si>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</si>
  <si>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</si>
  <si>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</si>
  <si>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</si>
  <si>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</si>
  <si>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</si>
  <si>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</si>
  <si>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</si>
  <si>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</si>
  <si>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</si>
  <si>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</si>
  <si>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</si>
  <si>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</si>
  <si>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</si>
  <si>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</si>
  <si>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</si>
  <si>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</si>
  <si>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</si>
  <si>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</si>
  <si>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</si>
  <si>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</si>
  <si>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</si>
  <si>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</si>
  <si>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</si>
  <si>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</si>
  <si>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</si>
  <si>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</si>
  <si>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</si>
  <si>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</si>
  <si>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</si>
  <si>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</si>
  <si>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</si>
  <si>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</si>
  <si>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</si>
  <si>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</si>
  <si>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</si>
  <si>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</si>
  <si>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</si>
  <si>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</si>
  <si>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</si>
  <si>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</si>
  <si>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</si>
  <si>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</si>
  <si>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</si>
  <si>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</si>
  <si>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</si>
  <si>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</si>
  <si>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</si>
  <si>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</si>
  <si>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</si>
  <si>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</si>
  <si>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</si>
  <si>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</si>
  <si>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</si>
  <si>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</si>
  <si>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</si>
  <si>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</si>
  <si>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</si>
  <si>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</si>
  <si>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</si>
  <si>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</si>
  <si>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</si>
  <si>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</si>
  <si>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</si>
  <si>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</si>
  <si>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</si>
  <si>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</si>
  <si>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</si>
  <si>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</si>
  <si>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</si>
  <si>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</si>
  <si>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</si>
  <si>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</si>
  <si>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</si>
  <si>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</si>
  <si>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</si>
  <si>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</si>
  <si>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</si>
  <si>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</si>
  <si>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</si>
  <si>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</si>
  <si>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</si>
  <si>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</si>
  <si>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</si>
  <si>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</si>
  <si>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</si>
  <si>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</si>
  <si>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</si>
  <si>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</si>
  <si>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</si>
  <si>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</si>
  <si>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</si>
  <si>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</si>
  <si>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</si>
  <si>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</si>
  <si>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</si>
  <si>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</si>
  <si>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</si>
  <si>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</si>
  <si>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</si>
  <si>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</si>
  <si>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</si>
  <si>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</si>
  <si>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</si>
  <si>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</si>
  <si>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</si>
  <si>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</si>
  <si>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</si>
  <si>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</si>
  <si>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</si>
  <si>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</si>
  <si>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</si>
  <si>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</si>
  <si>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</si>
  <si>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</si>
  <si>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</si>
  <si>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</si>
  <si>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</si>
  <si>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</si>
  <si>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</si>
  <si>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</si>
  <si>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</si>
  <si>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</si>
  <si>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</si>
  <si>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</si>
  <si>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</si>
  <si>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</si>
  <si>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</si>
  <si>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</si>
  <si>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</si>
  <si>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</si>
  <si>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</si>
  <si>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</si>
  <si>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</si>
  <si>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</si>
  <si>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</si>
  <si>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</si>
  <si>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</si>
  <si>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</si>
  <si>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</si>
  <si>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</si>
  <si>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</si>
  <si>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</si>
  <si>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</si>
  <si>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</si>
  <si>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</si>
  <si>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</si>
  <si>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</si>
  <si>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</si>
  <si>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</si>
  <si>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</si>
  <si>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</si>
  <si>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</si>
  <si>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</si>
  <si>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</si>
  <si>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</si>
  <si>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</si>
  <si>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</si>
  <si>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</si>
  <si>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</si>
  <si>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</si>
  <si>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</si>
  <si>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</si>
  <si>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</si>
  <si>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</si>
  <si>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</si>
  <si>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</si>
  <si>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</si>
  <si>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</si>
  <si>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</si>
  <si>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</si>
  <si>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</si>
  <si>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</si>
  <si>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</si>
  <si>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</si>
  <si>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</si>
  <si>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</si>
  <si>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</si>
  <si>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</si>
  <si>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</si>
  <si>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</si>
  <si>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</si>
  <si>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</si>
  <si>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</si>
  <si>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</si>
  <si>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</si>
  <si>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</si>
  <si>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</si>
  <si>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</si>
  <si>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</si>
  <si>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</si>
  <si>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</si>
  <si>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</si>
  <si>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</si>
  <si>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</si>
  <si>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</si>
  <si>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</si>
  <si>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</si>
  <si>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</si>
  <si>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</si>
  <si>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</si>
  <si>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</si>
  <si>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</si>
  <si>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</si>
  <si>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</si>
  <si>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</si>
  <si>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</si>
  <si>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</si>
  <si>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</si>
  <si>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</si>
  <si>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</si>
  <si>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</si>
  <si>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</si>
  <si>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</si>
  <si>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</si>
  <si>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</si>
  <si>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</si>
  <si>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</si>
  <si>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</si>
  <si>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</si>
  <si>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</si>
  <si>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</si>
  <si>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</si>
  <si>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</si>
  <si>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</si>
  <si>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</si>
  <si>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</si>
  <si>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</si>
  <si>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</si>
  <si>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</si>
  <si>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</si>
  <si>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</si>
  <si>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</si>
  <si>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</si>
  <si>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</si>
  <si>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</si>
  <si>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</si>
  <si>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</si>
  <si>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</si>
  <si>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</si>
  <si>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</si>
  <si>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</si>
  <si>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</si>
  <si>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</si>
  <si>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</si>
  <si>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</si>
  <si>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</si>
  <si>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</si>
  <si>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</si>
  <si>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</si>
  <si>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</si>
  <si>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</si>
  <si>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</si>
  <si>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</si>
  <si>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</si>
  <si>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</si>
  <si>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</si>
  <si>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</si>
  <si>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</si>
  <si>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</si>
  <si>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</si>
  <si>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</si>
  <si>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</si>
  <si>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</si>
  <si>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</si>
  <si>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</si>
  <si>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</si>
  <si>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</si>
  <si>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</si>
  <si>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</si>
  <si>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</si>
  <si>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</si>
  <si>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</si>
  <si>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</si>
  <si>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</si>
  <si>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</si>
  <si>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</si>
  <si>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</si>
  <si>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</si>
  <si>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</si>
  <si>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</si>
  <si>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</si>
  <si>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</si>
  <si>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</si>
  <si>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</si>
  <si>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</si>
  <si>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</si>
  <si>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</si>
  <si>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</si>
  <si>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</si>
  <si>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</si>
  <si>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</si>
  <si>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</si>
  <si>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</si>
  <si>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</si>
  <si>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</si>
  <si>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</si>
  <si>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</si>
  <si>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</si>
  <si>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</si>
  <si>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</si>
  <si>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</si>
  <si>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</si>
  <si>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</si>
  <si>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</si>
  <si>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</si>
  <si>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</si>
  <si>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</si>
  <si>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</si>
  <si>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</si>
  <si>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</si>
  <si>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</si>
  <si>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</si>
  <si>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</si>
  <si>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</si>
  <si>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</si>
  <si>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</si>
  <si>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</si>
  <si>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</si>
  <si>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</si>
  <si>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</si>
  <si>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</si>
  <si>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</si>
  <si>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</si>
  <si>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</si>
  <si>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</si>
  <si>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</si>
  <si>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</si>
  <si>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</si>
  <si>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</si>
  <si>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</si>
  <si>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</si>
  <si>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</si>
  <si>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</si>
  <si>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</si>
  <si>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</si>
  <si>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</si>
  <si>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</si>
  <si>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</si>
  <si>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</si>
  <si>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</si>
  <si>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</si>
  <si>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</si>
  <si>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</si>
  <si>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</si>
  <si>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</si>
  <si>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</si>
  <si>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</si>
  <si>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</si>
  <si>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</si>
  <si>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</si>
  <si>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</si>
  <si>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</si>
  <si>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</si>
  <si>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</si>
  <si>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</si>
  <si>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</si>
  <si>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</si>
  <si>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</si>
  <si>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</si>
  <si>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</si>
  <si>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</si>
  <si>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</si>
  <si>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</si>
  <si>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</si>
  <si>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</si>
  <si>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</si>
  <si>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</si>
  <si>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</si>
  <si>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</si>
  <si>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</si>
  <si>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</si>
  <si>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</si>
  <si>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</si>
  <si>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</si>
  <si>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</si>
  <si>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</si>
  <si>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</si>
  <si>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</si>
  <si>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</si>
  <si>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</si>
  <si>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</si>
  <si>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</si>
  <si>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</si>
  <si>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</si>
  <si>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</si>
  <si>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</si>
  <si>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</si>
  <si>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</si>
  <si>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</si>
  <si>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</si>
  <si>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</si>
  <si>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</si>
  <si>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</si>
  <si>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</si>
  <si>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</si>
  <si>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</si>
  <si>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</si>
  <si>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</si>
  <si>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</si>
  <si>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</si>
  <si>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</si>
  <si>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</si>
  <si>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</si>
  <si>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</si>
  <si>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</si>
  <si>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</si>
  <si>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</si>
  <si>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</si>
  <si>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</si>
  <si>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</si>
  <si>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</si>
  <si>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</si>
  <si>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</si>
  <si>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</si>
  <si>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</si>
  <si>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</si>
  <si>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</si>
  <si>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</si>
  <si>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</si>
  <si>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</si>
  <si>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</si>
  <si>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</si>
  <si>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</si>
  <si>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</si>
  <si>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</si>
  <si>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</si>
  <si>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</si>
  <si>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</si>
  <si>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</si>
  <si>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</si>
  <si>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</si>
  <si>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</si>
  <si>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</si>
  <si>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</si>
  <si>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</si>
  <si>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</si>
  <si>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</si>
  <si>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</si>
  <si>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</si>
  <si>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</si>
  <si>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</si>
  <si>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</si>
  <si>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</si>
  <si>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</si>
  <si>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</si>
  <si>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</si>
  <si>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</si>
  <si>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</si>
  <si>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</si>
  <si>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</si>
  <si>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</si>
  <si>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</si>
  <si>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</si>
  <si>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</si>
  <si>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</si>
  <si>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</si>
  <si>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</si>
  <si>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</si>
  <si>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</si>
  <si>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</si>
  <si>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</si>
  <si>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</si>
  <si>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</si>
  <si>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</si>
  <si>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</si>
  <si>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</si>
  <si>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</si>
  <si>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</si>
  <si>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</si>
  <si>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</si>
  <si>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</si>
  <si>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</si>
  <si>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</si>
  <si>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</si>
  <si>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</si>
  <si>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</si>
  <si>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</si>
  <si>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</si>
  <si>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</si>
  <si>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</si>
  <si>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</si>
  <si>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</si>
  <si>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</si>
  <si>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</si>
  <si>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</si>
  <si>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</si>
  <si>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</si>
  <si>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</si>
  <si>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</si>
  <si>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</si>
  <si>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</si>
  <si>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</si>
  <si>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</si>
  <si>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</si>
  <si>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</si>
  <si>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</si>
  <si>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</si>
  <si>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</si>
  <si>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</si>
  <si>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</si>
  <si>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</si>
  <si>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</si>
  <si>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</si>
  <si>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</si>
  <si>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</si>
  <si>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</si>
  <si>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</si>
  <si>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</si>
  <si>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</si>
  <si>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</si>
  <si>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</si>
  <si>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</si>
  <si>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</si>
  <si>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</si>
  <si>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</si>
  <si>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</si>
  <si>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</si>
  <si>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</si>
  <si>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</si>
  <si>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</si>
  <si>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</si>
  <si>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</si>
  <si>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</si>
  <si>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</si>
  <si>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</si>
  <si>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</si>
  <si>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</si>
  <si>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</si>
  <si>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</si>
  <si>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</si>
  <si>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</si>
  <si>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</si>
  <si>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</si>
  <si>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</si>
  <si>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</si>
  <si>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</si>
  <si>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</si>
  <si>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</si>
  <si>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</si>
  <si>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</si>
  <si>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</si>
  <si>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</si>
  <si>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</si>
  <si>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</si>
  <si>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</si>
  <si>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</si>
  <si>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</si>
  <si>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</si>
  <si>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</si>
  <si>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</si>
  <si>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</si>
  <si>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</si>
  <si>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</si>
  <si>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</si>
  <si>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</si>
  <si>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</si>
  <si>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</si>
  <si>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</si>
  <si>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</si>
  <si>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</si>
  <si>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</si>
  <si>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</si>
  <si>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</si>
  <si>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</si>
  <si>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</si>
  <si>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</si>
  <si>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</si>
  <si>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</si>
  <si>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</si>
  <si>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</si>
  <si>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</si>
  <si>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</si>
  <si>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</si>
  <si>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</si>
  <si>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</si>
  <si>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</si>
  <si>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</si>
  <si>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</si>
  <si>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</si>
  <si>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</si>
  <si>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</si>
  <si>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</si>
  <si>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</si>
  <si>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</si>
  <si>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</si>
  <si>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</si>
  <si>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</si>
  <si>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</si>
  <si>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</si>
  <si>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</si>
  <si>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</si>
  <si>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</si>
  <si>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</si>
  <si>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</si>
  <si>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</si>
  <si>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</si>
  <si>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</si>
  <si>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</si>
  <si>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</si>
  <si>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</si>
  <si>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</si>
  <si>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</si>
  <si>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</si>
  <si>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</si>
  <si>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</si>
  <si>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</si>
  <si>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</si>
  <si>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</si>
  <si>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</si>
  <si>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</si>
  <si>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</si>
  <si>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</si>
  <si>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</si>
  <si>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</si>
  <si>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</si>
  <si>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</si>
  <si>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</si>
  <si>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</si>
  <si>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</si>
  <si>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</si>
  <si>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</si>
  <si>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</si>
  <si>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</si>
  <si>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</si>
  <si>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</si>
  <si>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</si>
  <si>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</si>
  <si>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</si>
  <si>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</si>
  <si>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</si>
  <si>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</si>
  <si>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</si>
  <si>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</si>
  <si>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</si>
  <si>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</si>
  <si>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</si>
  <si>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</si>
  <si>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</si>
  <si>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</si>
  <si>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</si>
  <si>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</si>
  <si>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</si>
  <si>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</si>
  <si>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</si>
  <si>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</si>
  <si>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</si>
  <si>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</si>
  <si>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</si>
  <si>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</si>
  <si>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</si>
  <si>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</si>
  <si>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</si>
  <si>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</si>
  <si>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</si>
  <si>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</si>
  <si>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</si>
  <si>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</si>
  <si>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</si>
  <si>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</si>
  <si>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</si>
  <si>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</si>
  <si>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</si>
  <si>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</si>
  <si>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</si>
  <si>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</si>
  <si>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</si>
  <si>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</si>
  <si>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</si>
  <si>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</si>
  <si>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</si>
  <si>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</si>
  <si>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</si>
  <si>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</si>
  <si>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</si>
  <si>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</si>
  <si>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</si>
  <si>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</si>
  <si>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</si>
  <si>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</si>
  <si>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</si>
  <si>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</si>
  <si>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</si>
  <si>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</si>
  <si>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</si>
  <si>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</si>
  <si>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</si>
  <si>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</si>
  <si>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</si>
  <si>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</si>
  <si>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</si>
  <si>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</si>
  <si>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</si>
  <si>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</si>
  <si>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</si>
  <si>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</si>
  <si>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</si>
  <si>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</si>
  <si>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</si>
  <si>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</si>
  <si>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</si>
  <si>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</si>
  <si>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</si>
  <si>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</si>
  <si>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</si>
  <si>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</si>
  <si>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</si>
  <si>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</si>
  <si>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</si>
  <si>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</si>
  <si>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</si>
  <si>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</si>
  <si>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</si>
  <si>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</si>
  <si>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</si>
  <si>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</si>
  <si>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</si>
  <si>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</si>
  <si>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</si>
  <si>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</si>
  <si>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</si>
  <si>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</si>
  <si>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</si>
  <si>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</si>
  <si>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</si>
  <si>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</si>
  <si>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</si>
  <si>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</si>
  <si>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</si>
  <si>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</si>
  <si>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</si>
  <si>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</si>
  <si>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</si>
  <si>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</si>
  <si>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</si>
  <si>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</si>
  <si>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</si>
  <si>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</si>
  <si>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</si>
  <si>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</si>
  <si>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</si>
  <si>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</si>
  <si>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</si>
  <si>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</si>
  <si>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</si>
  <si>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</si>
  <si>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</si>
  <si>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</si>
  <si>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</si>
  <si>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</si>
  <si>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</si>
  <si>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</si>
  <si>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</si>
  <si>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</si>
  <si>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</si>
  <si>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</si>
  <si>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</si>
  <si>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</si>
  <si>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</si>
  <si>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</si>
  <si>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</si>
  <si>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</si>
  <si>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</si>
  <si>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</si>
  <si>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</si>
  <si>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</si>
  <si>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</si>
  <si>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</si>
  <si>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</si>
  <si>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</si>
  <si>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</si>
  <si>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</si>
  <si>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</si>
  <si>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</si>
  <si>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</si>
  <si>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</si>
  <si>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</si>
  <si>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</si>
  <si>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</si>
  <si>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</si>
  <si>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</si>
  <si>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</si>
  <si>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</si>
  <si>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</si>
  <si>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</si>
  <si>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</si>
  <si>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</si>
  <si>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</si>
  <si>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</si>
  <si>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</si>
  <si>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</si>
  <si>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</si>
  <si>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</si>
  <si>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</si>
  <si>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</si>
  <si>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</si>
  <si>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</si>
  <si>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</si>
  <si>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</si>
  <si>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</si>
  <si>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</si>
  <si>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</si>
  <si>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</si>
  <si>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</si>
  <si>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</si>
  <si>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</si>
  <si>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</si>
  <si>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</si>
  <si>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</si>
  <si>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</si>
  <si>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</si>
  <si>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</si>
  <si>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</si>
  <si>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</si>
  <si>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</si>
  <si>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</si>
  <si>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</si>
  <si>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</si>
  <si>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</si>
  <si>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</si>
  <si>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</si>
  <si>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</si>
  <si>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</si>
  <si>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</si>
  <si>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</si>
  <si>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</si>
  <si>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</si>
  <si>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</si>
  <si>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</si>
  <si>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</si>
  <si>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</si>
  <si>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</si>
  <si>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</si>
  <si>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</si>
  <si>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</si>
  <si>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</si>
  <si>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</si>
  <si>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</si>
  <si>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</si>
  <si>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</si>
  <si>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</si>
  <si>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</si>
  <si>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</si>
  <si>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</si>
  <si>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</si>
  <si>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</si>
  <si>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</si>
  <si>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</si>
  <si>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</si>
  <si>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</si>
  <si>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</si>
  <si>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</si>
  <si>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</si>
  <si>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</si>
  <si>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</si>
  <si>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</si>
  <si>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</si>
  <si>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</si>
  <si>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</si>
  <si>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</si>
  <si>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</si>
  <si>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</si>
  <si>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</si>
  <si>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</si>
  <si>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</si>
  <si>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</si>
  <si>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</si>
  <si>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</si>
  <si>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</si>
  <si>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</si>
  <si>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</si>
  <si>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</si>
  <si>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</si>
  <si>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</si>
  <si>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</si>
  <si>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</si>
  <si>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</si>
  <si>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</si>
  <si>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</si>
  <si>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</si>
  <si>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</si>
  <si>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</si>
  <si>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</si>
  <si>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</si>
  <si>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</si>
  <si>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</si>
  <si>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</si>
  <si>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</si>
  <si>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</si>
  <si>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</si>
  <si>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</si>
  <si>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</si>
  <si>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</si>
  <si>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</si>
  <si>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</si>
  <si>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</si>
  <si>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</si>
  <si>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</si>
  <si>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</si>
  <si>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</si>
  <si>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</si>
  <si>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</si>
  <si>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</si>
  <si>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</si>
  <si>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</si>
  <si>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</si>
  <si>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</si>
  <si>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</si>
  <si>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</si>
  <si>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</si>
  <si>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</si>
  <si>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</si>
  <si>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</si>
  <si>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</si>
  <si>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</si>
  <si>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</si>
  <si>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</si>
  <si>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</si>
  <si>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</si>
  <si>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</si>
  <si>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</si>
  <si>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</si>
  <si>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</si>
  <si>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</si>
  <si>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</si>
  <si>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</si>
  <si>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</si>
  <si>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</si>
  <si>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</si>
  <si>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</si>
  <si>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</si>
  <si>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</si>
  <si>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</si>
  <si>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</si>
  <si>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</si>
  <si>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</si>
  <si>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</si>
  <si>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</si>
  <si>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</si>
  <si>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</si>
  <si>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</si>
  <si>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</si>
  <si>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</si>
  <si>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</si>
  <si>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</si>
  <si>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</si>
  <si>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</si>
  <si>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</si>
  <si>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</si>
  <si>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</si>
  <si>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</si>
  <si>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</si>
  <si>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</si>
  <si>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</si>
  <si>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</si>
  <si>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</si>
  <si>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</si>
  <si>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</si>
  <si>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</si>
  <si>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</si>
  <si>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</si>
  <si>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</si>
  <si>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</si>
  <si>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</si>
  <si>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</si>
  <si>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</si>
  <si>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</si>
  <si>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</si>
  <si>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</si>
  <si>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</si>
  <si>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</si>
  <si>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</si>
  <si>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</si>
  <si>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</si>
  <si>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</si>
  <si>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</si>
  <si>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</si>
  <si>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</si>
  <si>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</si>
  <si>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</si>
  <si>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</si>
  <si>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</si>
  <si>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</si>
  <si>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</si>
  <si>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</si>
  <si>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</si>
  <si>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</si>
  <si>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</si>
  <si>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</si>
  <si>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</si>
  <si>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</si>
  <si>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</si>
  <si>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</si>
  <si>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</si>
  <si>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</si>
  <si>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</si>
  <si>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</si>
  <si>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</si>
  <si>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</si>
  <si>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</si>
  <si>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</si>
  <si>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</si>
  <si>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</si>
  <si>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</si>
  <si>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</si>
  <si>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</si>
  <si>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</si>
  <si>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</si>
  <si>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</si>
  <si>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</si>
  <si>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</si>
  <si>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</si>
  <si>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</si>
  <si>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</si>
  <si>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</si>
  <si>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</si>
  <si>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</si>
  <si>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</si>
  <si>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</si>
  <si>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</si>
  <si>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</si>
  <si>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</si>
  <si>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</si>
  <si>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</si>
  <si>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</si>
  <si>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</si>
  <si>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</si>
  <si>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</si>
  <si>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</si>
  <si>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</si>
  <si>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</si>
  <si>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</si>
  <si>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</si>
  <si>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</si>
  <si>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</si>
  <si>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</si>
  <si>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</si>
  <si>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</si>
  <si>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</si>
  <si>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</si>
  <si>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</si>
  <si>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</si>
  <si>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</si>
  <si>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</si>
  <si>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</si>
  <si>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</si>
  <si>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</si>
  <si>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</si>
  <si>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</si>
  <si>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</si>
  <si>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</si>
  <si>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</si>
  <si>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</si>
  <si>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</si>
  <si>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</si>
  <si>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</si>
  <si>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</si>
  <si>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</si>
  <si>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</si>
  <si>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</si>
  <si>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</si>
  <si>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</si>
  <si>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</si>
  <si>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</si>
  <si>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</si>
  <si>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</si>
  <si>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</si>
  <si>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</si>
  <si>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</si>
  <si>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</si>
  <si>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</si>
  <si>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</si>
  <si>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</si>
  <si>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</si>
  <si>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</si>
  <si>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</si>
  <si>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</si>
  <si>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</si>
  <si>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</si>
  <si>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</si>
  <si>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</si>
  <si>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</si>
  <si>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</si>
  <si>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</si>
  <si>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</si>
  <si>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</si>
  <si>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</si>
  <si>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</si>
  <si>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</si>
  <si>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</si>
  <si>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</si>
  <si>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</si>
  <si>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</si>
  <si>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</si>
  <si>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</si>
  <si>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</si>
  <si>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</si>
  <si>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</si>
  <si>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</si>
  <si>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</si>
  <si>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</si>
  <si>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</si>
  <si>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</si>
  <si>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</si>
  <si>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</si>
  <si>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</si>
  <si>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</si>
  <si>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</si>
  <si>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</si>
  <si>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</si>
  <si>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</si>
  <si>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</si>
  <si>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</si>
  <si>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</si>
  <si>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</si>
  <si>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</si>
  <si>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</si>
  <si>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</si>
  <si>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</si>
  <si>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</si>
  <si>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</si>
  <si>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</si>
  <si>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</si>
  <si>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</si>
  <si>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</si>
  <si>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</si>
  <si>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</si>
  <si>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</si>
  <si>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</si>
  <si>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</si>
  <si>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</si>
  <si>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</si>
  <si>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</si>
  <si>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</si>
  <si>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</si>
  <si>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</si>
  <si>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</si>
  <si>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</si>
  <si>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</si>
  <si>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</si>
  <si>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</si>
  <si>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</si>
  <si>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</si>
  <si>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</si>
  <si>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</si>
  <si>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</si>
  <si>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</si>
  <si>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</si>
  <si>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</si>
  <si>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</si>
  <si>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</si>
  <si>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</si>
  <si>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</si>
  <si>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</si>
  <si>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</si>
  <si>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</si>
  <si>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</si>
  <si>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</si>
  <si>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</si>
  <si>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</si>
  <si>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</si>
  <si>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</si>
  <si>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</si>
  <si>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</si>
  <si>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</si>
  <si>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</si>
  <si>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</si>
  <si>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</si>
  <si>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</si>
  <si>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</si>
  <si>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</si>
  <si>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</si>
  <si>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</si>
  <si>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</si>
  <si>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</si>
  <si>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</si>
  <si>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</si>
  <si>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</si>
  <si>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</si>
  <si>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</si>
  <si>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</si>
  <si>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</si>
  <si>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</si>
  <si>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</si>
  <si>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</si>
  <si>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</si>
  <si>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</si>
  <si>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</si>
  <si>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</si>
  <si>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</si>
  <si>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</si>
  <si>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</si>
  <si>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</si>
  <si>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</si>
  <si>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</si>
  <si>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</si>
  <si>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</si>
  <si>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</si>
  <si>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</si>
  <si>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</si>
  <si>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</si>
  <si>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</si>
  <si>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</si>
  <si>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</si>
  <si>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</si>
  <si>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</si>
  <si>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</si>
  <si>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</si>
  <si>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</si>
  <si>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</si>
  <si>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</si>
  <si>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</si>
  <si>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</si>
  <si>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</si>
  <si>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</si>
  <si>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</si>
  <si>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</si>
  <si>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</si>
  <si>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</si>
  <si>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</si>
  <si>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</si>
  <si>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</si>
  <si>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</si>
  <si>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</si>
  <si>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</si>
  <si>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</si>
  <si>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</si>
  <si>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</si>
  <si>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</si>
  <si>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</si>
  <si>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</si>
  <si>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</si>
  <si>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</si>
  <si>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</si>
  <si>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</si>
  <si>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</si>
  <si>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</si>
  <si>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</si>
  <si>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</si>
  <si>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</si>
  <si>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</si>
  <si>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</si>
  <si>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</si>
  <si>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</si>
  <si>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</si>
  <si>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</si>
  <si>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</si>
  <si>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</si>
  <si>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</si>
  <si>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</si>
  <si>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</si>
  <si>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</si>
  <si>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</si>
  <si>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</si>
  <si>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</si>
  <si>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</si>
  <si>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</si>
  <si>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</si>
  <si>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</si>
  <si>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</si>
  <si>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</si>
  <si>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</si>
  <si>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</si>
  <si>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</si>
  <si>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</si>
  <si>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</si>
  <si>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</si>
  <si>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</si>
  <si>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</si>
  <si>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</si>
  <si>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</si>
  <si>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</si>
  <si>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</si>
  <si>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</si>
  <si>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</si>
  <si>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</si>
  <si>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</si>
  <si>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</si>
  <si>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</si>
  <si>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</si>
  <si>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</si>
  <si>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</si>
  <si>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</si>
  <si>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</si>
  <si>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</si>
  <si>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</si>
  <si>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</si>
  <si>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</si>
  <si>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</si>
  <si>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</si>
  <si>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</si>
  <si>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</si>
  <si>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</si>
  <si>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</si>
  <si>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</si>
  <si>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</si>
  <si>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</si>
  <si>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</si>
  <si>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</si>
  <si>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</si>
  <si>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</si>
  <si>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</si>
  <si>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</si>
  <si>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</si>
  <si>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</si>
  <si>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</si>
  <si>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</si>
  <si>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</si>
  <si>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</si>
  <si>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</si>
  <si>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</si>
  <si>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</si>
  <si>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</si>
  <si>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</si>
  <si>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</si>
  <si>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</si>
  <si>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</si>
  <si>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</si>
  <si>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</si>
  <si>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</si>
  <si>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</si>
  <si>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</si>
  <si>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</si>
  <si>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</si>
  <si>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</si>
  <si>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</si>
  <si>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</si>
  <si>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</si>
  <si>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</si>
  <si>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</si>
  <si>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</si>
  <si>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</si>
  <si>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</si>
  <si>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</si>
  <si>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</si>
  <si>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</si>
  <si>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</si>
  <si>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</si>
  <si>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</si>
  <si>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</si>
  <si>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</si>
  <si>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</si>
  <si>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</si>
  <si>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</si>
  <si>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</si>
  <si>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</si>
  <si>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</si>
  <si>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</si>
  <si>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</si>
  <si>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</si>
  <si>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</si>
  <si>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</si>
  <si>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</si>
  <si>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</si>
  <si>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</si>
  <si>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</si>
  <si>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</si>
  <si>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</si>
  <si>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</si>
  <si>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</si>
  <si>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</si>
  <si>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</si>
  <si>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</si>
  <si>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</si>
  <si>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</si>
  <si>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</si>
  <si>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</si>
  <si>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</si>
  <si>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</si>
  <si>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</si>
  <si>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</si>
  <si>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</si>
  <si>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</si>
  <si>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</si>
  <si>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</si>
  <si>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</si>
  <si>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</si>
  <si>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</si>
  <si>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</si>
  <si>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</si>
  <si>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</si>
  <si>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</si>
  <si>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</si>
  <si>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</si>
  <si>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</si>
  <si>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</si>
  <si>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</si>
  <si>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</si>
  <si>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</si>
  <si>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</si>
  <si>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</si>
  <si>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</si>
  <si>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</si>
  <si>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</si>
  <si>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</si>
  <si>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</si>
  <si>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</si>
  <si>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</si>
  <si>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</si>
  <si>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</si>
  <si>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</si>
  <si>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</si>
  <si>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</si>
  <si>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</si>
  <si>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</si>
  <si>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</si>
  <si>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</si>
  <si>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</si>
  <si>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</si>
  <si>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</si>
  <si>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</si>
  <si>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</si>
  <si>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</si>
  <si>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</si>
  <si>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</si>
  <si>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</si>
  <si>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</si>
  <si>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</si>
  <si>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</si>
  <si>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</si>
  <si>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</si>
  <si>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</si>
  <si>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</si>
  <si>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</si>
  <si>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</si>
  <si>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</si>
  <si>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</si>
  <si>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</si>
  <si>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</si>
  <si>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</si>
  <si>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</si>
  <si>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</si>
  <si>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</si>
  <si>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</si>
  <si>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</si>
  <si>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</si>
  <si>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</si>
  <si>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</si>
  <si>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</si>
  <si>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</si>
  <si>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</si>
  <si>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</si>
  <si>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</si>
  <si>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</si>
  <si>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</si>
  <si>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</si>
  <si>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</si>
  <si>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</si>
  <si>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</si>
  <si>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</si>
  <si>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</si>
  <si>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</si>
  <si>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</si>
  <si>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</si>
  <si>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</si>
  <si>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</si>
  <si>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</si>
  <si>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</si>
  <si>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</si>
  <si>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</si>
  <si>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</si>
  <si>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</si>
  <si>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</si>
  <si>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</si>
  <si>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</si>
  <si>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</si>
  <si>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</si>
  <si>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</si>
  <si>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</si>
  <si>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</si>
  <si>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</si>
  <si>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</si>
  <si>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</si>
  <si>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</si>
  <si>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</si>
  <si>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</si>
  <si>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</si>
  <si>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</si>
  <si>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</si>
  <si>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</si>
  <si>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</si>
  <si>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</si>
  <si>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</si>
  <si>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</si>
  <si>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</si>
  <si>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</si>
  <si>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</si>
  <si>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</si>
  <si>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</si>
  <si>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</si>
  <si>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</si>
  <si>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</si>
  <si>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</si>
  <si>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</si>
  <si>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</si>
  <si>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</si>
  <si>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</si>
  <si>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</si>
  <si>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</si>
  <si>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</si>
  <si>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</si>
  <si>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</si>
  <si>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</si>
  <si>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</si>
  <si>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</si>
  <si>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</si>
  <si>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</si>
  <si>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</si>
  <si>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</si>
  <si>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</si>
  <si>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</si>
  <si>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</si>
  <si>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</si>
  <si>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</si>
  <si>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</si>
  <si>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</si>
  <si>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</si>
  <si>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</si>
  <si>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</si>
  <si>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</si>
  <si>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</si>
  <si>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</si>
  <si>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</si>
  <si>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</si>
  <si>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</si>
  <si>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</si>
  <si>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</si>
  <si>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</si>
  <si>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</si>
  <si>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</si>
  <si>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</si>
  <si>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</si>
  <si>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</si>
  <si>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</si>
  <si>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</si>
  <si>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</si>
  <si>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</si>
  <si>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</si>
  <si>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</si>
  <si>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</si>
  <si>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</si>
  <si>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</si>
  <si>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</si>
  <si>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</si>
  <si>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</si>
  <si>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</si>
  <si>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</si>
  <si>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</si>
  <si>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</si>
  <si>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</si>
  <si>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</si>
  <si>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</si>
  <si>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</si>
  <si>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</si>
  <si>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</si>
  <si>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</si>
  <si>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</si>
  <si>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</si>
  <si>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</si>
  <si>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</si>
  <si>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</si>
  <si>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</si>
  <si>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</si>
  <si>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</si>
  <si>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</si>
  <si>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</si>
  <si>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</si>
  <si>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</si>
  <si>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</si>
  <si>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</si>
  <si>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</si>
  <si>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</si>
  <si>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</si>
  <si>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</si>
  <si>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</si>
  <si>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</si>
  <si>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</si>
  <si>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</si>
  <si>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</si>
  <si>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</si>
  <si>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</si>
  <si>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</si>
  <si>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</si>
  <si>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</si>
  <si>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</si>
  <si>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</si>
  <si>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</si>
  <si>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</si>
  <si>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</si>
  <si>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</si>
  <si>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</si>
  <si>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</si>
  <si>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</si>
  <si>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</si>
  <si>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</si>
  <si>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</si>
  <si>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</si>
  <si>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</si>
  <si>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</si>
  <si>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</si>
  <si>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</si>
  <si>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</si>
  <si>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</si>
  <si>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</si>
  <si>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</si>
  <si>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</si>
  <si>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</si>
  <si>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</si>
  <si>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</si>
  <si>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</si>
  <si>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</si>
  <si>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</si>
  <si>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</si>
  <si>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</si>
  <si>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</si>
  <si>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</si>
  <si>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</si>
  <si>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</si>
  <si>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</si>
  <si>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</si>
  <si>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</si>
  <si>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</si>
  <si>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</si>
  <si>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</si>
  <si>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</si>
  <si>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</si>
  <si>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</si>
  <si>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</si>
  <si>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</si>
  <si>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</si>
  <si>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</si>
  <si>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</si>
  <si>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</si>
  <si>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</si>
  <si>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</si>
  <si>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</si>
  <si>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</si>
  <si>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</si>
  <si>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</si>
  <si>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</si>
  <si>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</si>
  <si>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</si>
  <si>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</si>
  <si>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</si>
  <si>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</si>
  <si>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</si>
  <si>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</si>
  <si>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</si>
  <si>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</si>
  <si>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</si>
  <si>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</si>
  <si>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</si>
  <si>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</si>
  <si>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</si>
  <si>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</si>
  <si>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</si>
  <si>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</si>
  <si>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</si>
  <si>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</si>
  <si>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</si>
  <si>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</si>
  <si>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</si>
  <si>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</si>
  <si>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</si>
  <si>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</si>
  <si>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</si>
  <si>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</si>
  <si>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</si>
  <si>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</si>
  <si>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</si>
  <si>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</si>
  <si>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</si>
  <si>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</si>
  <si>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</si>
  <si>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</si>
  <si>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</si>
  <si>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</si>
  <si>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</si>
  <si>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</si>
  <si>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</si>
  <si>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</si>
  <si>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</si>
  <si>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</si>
  <si>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</si>
  <si>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</si>
  <si>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</si>
  <si>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</si>
  <si>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</si>
  <si>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</si>
  <si>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</si>
  <si>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</si>
  <si>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</si>
  <si>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</si>
  <si>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</si>
  <si>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</si>
  <si>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</si>
  <si>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</si>
  <si>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</si>
  <si>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</si>
  <si>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</si>
  <si>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</si>
  <si>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</si>
  <si>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</si>
  <si>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</si>
  <si>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</si>
  <si>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</si>
  <si>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</si>
  <si>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</si>
  <si>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</si>
  <si>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</si>
  <si>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</si>
  <si>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</si>
  <si>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</si>
  <si>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</si>
  <si>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</si>
  <si>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</si>
  <si>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</si>
  <si>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</si>
  <si>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</si>
  <si>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</si>
  <si>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</si>
  <si>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</si>
  <si>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</si>
  <si>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</si>
  <si>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</si>
  <si>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</si>
  <si>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</si>
  <si>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</si>
  <si>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</si>
  <si>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</si>
  <si>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</si>
  <si>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</si>
  <si>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</si>
  <si>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</si>
  <si>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</si>
  <si>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</si>
  <si>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</si>
  <si>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</si>
  <si>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</si>
  <si>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</si>
  <si>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</si>
  <si>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</si>
  <si>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</si>
  <si>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</si>
  <si>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</si>
  <si>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</si>
  <si>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</si>
  <si>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</si>
  <si>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</si>
  <si>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</si>
  <si>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</si>
  <si>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</si>
  <si>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</si>
  <si>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</si>
  <si>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</si>
  <si>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</si>
  <si>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</si>
  <si>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</si>
  <si>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</si>
  <si>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</si>
  <si>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</si>
  <si>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</si>
  <si>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</si>
  <si>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</si>
  <si>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</si>
  <si>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</si>
  <si>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</si>
  <si>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</si>
  <si>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</si>
  <si>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</si>
  <si>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</si>
  <si>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</si>
  <si>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</si>
  <si>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</si>
  <si>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</si>
  <si>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</si>
  <si>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</si>
  <si>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</si>
  <si>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</si>
  <si>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</si>
  <si>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</si>
  <si>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</si>
  <si>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</si>
  <si>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</si>
  <si>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</si>
  <si>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</si>
  <si>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</si>
  <si>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</si>
  <si>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</si>
  <si>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</si>
  <si>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</si>
  <si>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</si>
  <si>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</si>
  <si>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</si>
  <si>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</si>
  <si>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</si>
  <si>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</si>
  <si>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</si>
  <si>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</si>
  <si>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</si>
  <si>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</si>
  <si>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</si>
  <si>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</si>
  <si>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</si>
  <si>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</si>
  <si>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</si>
  <si>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</si>
  <si>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</si>
  <si>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</si>
  <si>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</si>
  <si>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</si>
  <si>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</si>
  <si>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</si>
  <si>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</si>
  <si>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</si>
  <si>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</si>
  <si>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</si>
  <si>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</si>
  <si>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</si>
  <si>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</si>
  <si>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</si>
  <si>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</si>
  <si>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</si>
  <si>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</si>
  <si>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</si>
  <si>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</si>
  <si>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</si>
  <si>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</si>
  <si>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</si>
  <si>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</si>
  <si>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</si>
  <si>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</si>
  <si>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</si>
  <si>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</si>
  <si>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</si>
  <si>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</si>
  <si>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</si>
  <si>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</si>
  <si>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</si>
  <si>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</si>
  <si>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</si>
  <si>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</si>
  <si>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</si>
  <si>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</si>
  <si>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</si>
  <si>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</si>
  <si>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</si>
  <si>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</si>
  <si>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</si>
  <si>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</si>
  <si>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</si>
  <si>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</si>
  <si>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</si>
  <si>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</si>
  <si>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</si>
  <si>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</si>
  <si>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</si>
  <si>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</si>
  <si>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</si>
  <si>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</si>
  <si>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</si>
  <si>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</si>
  <si>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</si>
  <si>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</si>
  <si>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</si>
  <si>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</si>
  <si>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</si>
  <si>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</si>
  <si>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</si>
  <si>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</si>
  <si>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</si>
  <si>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</si>
  <si>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</si>
  <si>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</si>
  <si>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</si>
  <si>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</si>
  <si>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</si>
  <si>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</si>
  <si>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</si>
  <si>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</si>
  <si>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</si>
  <si>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</si>
  <si>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</si>
  <si>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</si>
  <si>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</si>
  <si>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</si>
  <si>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</si>
  <si>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</si>
  <si>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</si>
  <si>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</si>
  <si>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</si>
  <si>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</si>
  <si>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</si>
  <si>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</si>
  <si>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</si>
  <si>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</si>
  <si>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</si>
  <si>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</si>
  <si>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</si>
  <si>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</si>
  <si>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</si>
  <si>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</si>
  <si>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</si>
  <si>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</si>
  <si>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</si>
  <si>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</si>
  <si>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</si>
  <si>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</si>
  <si>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</si>
  <si>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</si>
  <si>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</si>
  <si>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</si>
  <si>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</si>
  <si>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</si>
  <si>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</si>
  <si>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</si>
  <si>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</si>
  <si>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</si>
  <si>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</si>
  <si>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</si>
  <si>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</si>
  <si>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</si>
  <si>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</si>
  <si>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</si>
  <si>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</si>
  <si>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</si>
  <si>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</si>
  <si>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</si>
  <si>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</si>
  <si>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</si>
  <si>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</si>
  <si>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</si>
  <si>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</si>
  <si>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</si>
  <si>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</si>
  <si>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</si>
  <si>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</si>
  <si>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</si>
  <si>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</si>
  <si>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</si>
  <si>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</si>
  <si>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</si>
  <si>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</si>
  <si>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</si>
  <si>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</si>
  <si>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</si>
  <si>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</si>
  <si>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</si>
  <si>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</si>
  <si>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</si>
  <si>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</si>
  <si>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</si>
  <si>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</si>
  <si>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</si>
  <si>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</si>
  <si>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</si>
  <si>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</si>
  <si>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</si>
  <si>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</si>
  <si>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</si>
  <si>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</si>
  <si>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</si>
  <si>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</si>
  <si>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</si>
  <si>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</si>
  <si>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</si>
  <si>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</si>
  <si>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</si>
  <si>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</si>
  <si>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</si>
  <si>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</si>
  <si>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</si>
  <si>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</si>
  <si>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</si>
  <si>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</si>
  <si>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</si>
  <si>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</si>
  <si>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</si>
  <si>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</si>
  <si>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</si>
  <si>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</si>
  <si>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</si>
  <si>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</si>
  <si>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</si>
  <si>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</si>
  <si>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</si>
  <si>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</si>
  <si>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</si>
  <si>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</si>
  <si>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</si>
  <si>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</si>
  <si>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</si>
  <si>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</si>
  <si>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</si>
  <si>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</si>
  <si>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</si>
  <si>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</si>
  <si>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</si>
  <si>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</si>
  <si>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</si>
  <si>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</si>
  <si>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</si>
  <si>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</si>
  <si>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</si>
  <si>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</si>
  <si>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</si>
  <si>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</si>
  <si>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</si>
  <si>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</si>
  <si>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</si>
  <si>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</si>
  <si>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</si>
  <si>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</si>
  <si>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</si>
  <si>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</si>
  <si>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</si>
  <si>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</si>
  <si>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</si>
  <si>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</si>
  <si>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</si>
  <si>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</si>
  <si>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</si>
  <si>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</si>
  <si>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</si>
  <si>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</si>
  <si>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</si>
  <si>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</si>
  <si>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</si>
  <si>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</si>
  <si>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</si>
  <si>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</si>
  <si>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</si>
  <si>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</si>
  <si>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</si>
  <si>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</si>
  <si>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</si>
  <si>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</si>
  <si>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</si>
  <si>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</si>
  <si>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</si>
  <si>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</si>
  <si>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</si>
  <si>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</si>
  <si>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</si>
  <si>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</si>
  <si>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</si>
  <si>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</si>
  <si>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</si>
  <si>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</si>
  <si>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</si>
  <si>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</si>
  <si>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</si>
  <si>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</si>
  <si>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</si>
  <si>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</si>
  <si>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</si>
  <si>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</si>
  <si>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</si>
  <si>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</si>
  <si>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</si>
  <si>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</si>
  <si>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</si>
  <si>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</si>
  <si>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</si>
  <si>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</si>
  <si>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</si>
  <si>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</si>
  <si>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</si>
  <si>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</si>
  <si>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</si>
  <si>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</si>
  <si>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</si>
  <si>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</si>
  <si>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</si>
  <si>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</si>
  <si>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</si>
  <si>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</si>
  <si>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</si>
  <si>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</si>
  <si>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</si>
  <si>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</si>
  <si>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</si>
  <si>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</si>
  <si>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</si>
  <si>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</si>
  <si>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</si>
  <si>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</si>
  <si>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</si>
  <si>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</si>
  <si>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</si>
  <si>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</si>
  <si>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</si>
  <si>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</si>
  <si>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</si>
  <si>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</si>
  <si>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</si>
  <si>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</si>
  <si>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</si>
  <si>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</si>
  <si>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</si>
  <si>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</si>
  <si>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</si>
  <si>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</si>
  <si>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</si>
  <si>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</si>
  <si>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</si>
  <si>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</si>
  <si>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</si>
  <si>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</si>
  <si>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</si>
  <si>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</si>
  <si>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</si>
  <si>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</si>
  <si>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</si>
  <si>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</si>
  <si>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</si>
  <si>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</si>
  <si>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</si>
  <si>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</si>
  <si>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</si>
  <si>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</si>
  <si>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</si>
  <si>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</si>
  <si>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</si>
  <si>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</si>
  <si>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</si>
  <si>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</si>
  <si>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</si>
  <si>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</si>
  <si>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</si>
  <si>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</si>
  <si>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</si>
  <si>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</si>
  <si>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</si>
  <si>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</si>
  <si>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</si>
  <si>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</si>
  <si>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</si>
  <si>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</si>
  <si>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</si>
  <si>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</si>
  <si>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</si>
  <si>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</si>
  <si>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</si>
  <si>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</si>
  <si>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</si>
  <si>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</si>
  <si>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</si>
  <si>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</si>
  <si>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</si>
  <si>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</si>
  <si>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</si>
  <si>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</si>
  <si>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</si>
  <si>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</si>
  <si>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</si>
  <si>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</si>
  <si>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</si>
  <si>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</si>
  <si>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</si>
  <si>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</si>
  <si>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</si>
  <si>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</si>
  <si>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</si>
  <si>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</si>
  <si>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</si>
  <si>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</si>
  <si>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</si>
  <si>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</si>
  <si>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</si>
  <si>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</si>
  <si>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</si>
  <si>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</si>
  <si>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</si>
  <si>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</si>
  <si>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</si>
  <si>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</si>
  <si>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</si>
  <si>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</si>
  <si>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</si>
  <si>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</si>
  <si>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</si>
  <si>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</si>
  <si>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</si>
  <si>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</si>
  <si>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</si>
  <si>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</si>
  <si>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</si>
  <si>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</si>
  <si>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</si>
  <si>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</si>
  <si>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</si>
  <si>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</si>
  <si>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</si>
  <si>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</si>
  <si>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</si>
  <si>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</si>
  <si>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</si>
  <si>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</si>
  <si>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</si>
  <si>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</si>
  <si>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</si>
  <si>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</si>
  <si>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</si>
  <si>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</si>
  <si>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</si>
  <si>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</si>
  <si>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</si>
  <si>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</si>
  <si>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</si>
  <si>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</si>
  <si>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</si>
  <si>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</si>
  <si>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</si>
  <si>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</si>
  <si>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</si>
  <si>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</si>
  <si>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</si>
  <si>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</si>
  <si>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</si>
  <si>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</si>
  <si>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</si>
  <si>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</si>
  <si>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</si>
  <si>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</si>
  <si>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</si>
  <si>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</si>
  <si>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</si>
  <si>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</si>
  <si>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</si>
  <si>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</si>
  <si>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</si>
  <si>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</si>
  <si>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</si>
  <si>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</si>
  <si>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</si>
  <si>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</si>
  <si>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</si>
  <si>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</si>
  <si>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</si>
  <si>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</si>
  <si>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</si>
  <si>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</si>
  <si>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</si>
  <si>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</si>
  <si>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</si>
  <si>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</si>
  <si>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</si>
  <si>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</si>
  <si>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</si>
  <si>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</si>
  <si>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</si>
  <si>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</si>
  <si>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</si>
  <si>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</si>
  <si>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</si>
  <si>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</si>
  <si>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</si>
  <si>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</si>
  <si>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</si>
  <si>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</si>
  <si>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</si>
  <si>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</si>
  <si>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</si>
  <si>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</si>
  <si>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</si>
  <si>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</si>
  <si>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</si>
  <si>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</si>
  <si>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</si>
  <si>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</si>
  <si>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</si>
  <si>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</si>
  <si>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</si>
  <si>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</si>
  <si>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</si>
  <si>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</si>
  <si>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</si>
  <si>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</si>
  <si>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</si>
  <si>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</si>
  <si>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</si>
  <si>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</si>
  <si>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</si>
  <si>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</si>
  <si>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</si>
  <si>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</si>
  <si>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</si>
  <si>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</si>
  <si>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</si>
  <si>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</si>
  <si>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</si>
  <si>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</si>
  <si>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</si>
  <si>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</si>
  <si>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</si>
  <si>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</si>
  <si>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</si>
  <si>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</si>
  <si>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</si>
  <si>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</si>
  <si>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</si>
  <si>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</si>
  <si>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</si>
  <si>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</si>
  <si>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</si>
  <si>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</si>
  <si>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</si>
  <si>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</si>
  <si>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</si>
  <si>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</si>
  <si>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</si>
  <si>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</si>
  <si>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</si>
  <si>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</si>
  <si>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</si>
  <si>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</si>
  <si>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</si>
  <si>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</si>
  <si>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</si>
  <si>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</si>
  <si>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</si>
  <si>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</si>
  <si>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</si>
  <si>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</si>
  <si>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</si>
  <si>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</si>
  <si>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</si>
  <si>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</si>
  <si>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</si>
  <si>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</si>
  <si>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</si>
  <si>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</si>
  <si>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</si>
  <si>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</si>
  <si>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</si>
  <si>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</si>
  <si>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</si>
  <si>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</si>
  <si>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</si>
  <si>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</si>
  <si>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</si>
  <si>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</si>
  <si>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</si>
  <si>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</si>
  <si>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</si>
  <si>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</si>
  <si>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</si>
  <si>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</si>
  <si>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</si>
  <si>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</si>
  <si>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</si>
  <si>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</si>
  <si>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</si>
  <si>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</si>
  <si>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</si>
  <si>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</si>
  <si>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</si>
  <si>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</si>
  <si>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</si>
  <si>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</si>
  <si>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</si>
  <si>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</si>
  <si>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</si>
  <si>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</si>
  <si>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</si>
  <si>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</si>
  <si>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</si>
  <si>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</si>
  <si>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</si>
  <si>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</si>
  <si>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</si>
  <si>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</si>
  <si>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</si>
  <si>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</si>
  <si>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</si>
  <si>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</si>
  <si>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</si>
  <si>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</si>
  <si>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</si>
  <si>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</si>
  <si>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</si>
  <si>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</si>
  <si>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</si>
  <si>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</si>
  <si>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</si>
  <si>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</si>
  <si>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</si>
  <si>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</si>
  <si>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</si>
  <si>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</si>
  <si>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</si>
  <si>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</si>
  <si>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</si>
  <si>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</si>
  <si>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</si>
  <si>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</si>
  <si>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</si>
  <si>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</si>
  <si>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</si>
  <si>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</si>
  <si>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</si>
  <si>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</si>
  <si>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</si>
  <si>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</si>
  <si>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</si>
  <si>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</si>
  <si>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</si>
  <si>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</si>
  <si>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</si>
  <si>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</si>
  <si>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</si>
  <si>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</si>
  <si>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</si>
  <si>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</si>
  <si>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</si>
  <si>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</si>
  <si>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</si>
  <si>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</si>
  <si>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</si>
  <si>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</si>
  <si>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</si>
  <si>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</si>
  <si>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</si>
  <si>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</si>
  <si>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</si>
  <si>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</si>
  <si>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</si>
  <si>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</si>
  <si>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</si>
  <si>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</si>
  <si>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</si>
  <si>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</si>
  <si>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</si>
  <si>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</si>
  <si>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</si>
  <si>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</si>
  <si>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</si>
  <si>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</si>
  <si>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</si>
  <si>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</si>
  <si>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</si>
  <si>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</si>
  <si>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</si>
  <si>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</si>
  <si>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</si>
  <si>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</si>
  <si>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</si>
  <si>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</si>
  <si>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</si>
  <si>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</si>
  <si>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</si>
  <si>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</si>
  <si>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</si>
  <si>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</si>
  <si>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</si>
  <si>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</si>
  <si>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</si>
  <si>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</si>
  <si>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</si>
  <si>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</si>
  <si>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</si>
  <si>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</si>
  <si>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</si>
  <si>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</si>
  <si>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</si>
  <si>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</si>
  <si>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</si>
  <si>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</si>
  <si>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</si>
  <si>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</si>
  <si>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</si>
  <si>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</si>
  <si>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</si>
  <si>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</si>
  <si>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</si>
  <si>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</si>
  <si>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</si>
  <si>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</si>
  <si>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</si>
  <si>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</si>
  <si>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</si>
  <si>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</si>
  <si>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</si>
  <si>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</si>
  <si>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</si>
  <si>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</si>
  <si>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</si>
  <si>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</si>
  <si>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</si>
  <si>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</si>
  <si>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</si>
  <si>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</si>
  <si>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</si>
  <si>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</si>
  <si>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</si>
  <si>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</si>
  <si>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</si>
  <si>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</si>
  <si>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</si>
  <si>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</si>
  <si>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</si>
  <si>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</si>
  <si>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</si>
  <si>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</si>
  <si>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</si>
  <si>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</si>
  <si>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</si>
  <si>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</si>
  <si>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</si>
  <si>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</si>
  <si>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</si>
  <si>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</si>
  <si>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</si>
  <si>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</si>
  <si>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</si>
  <si>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</si>
  <si>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</si>
  <si>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</si>
  <si>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</si>
  <si>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</si>
  <si>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</si>
  <si>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</si>
  <si>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</si>
  <si>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</si>
  <si>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</si>
  <si>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</si>
  <si>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</si>
  <si>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</si>
  <si>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</si>
  <si>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</si>
  <si>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</si>
  <si>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</si>
  <si>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</si>
  <si>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</si>
  <si>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</si>
  <si>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</si>
  <si>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</si>
  <si>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</si>
  <si>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</si>
  <si>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</si>
  <si>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</si>
  <si>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</si>
  <si>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</si>
  <si>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</si>
  <si>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</si>
  <si>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</si>
  <si>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</si>
  <si>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</si>
  <si>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</si>
  <si>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</si>
  <si>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</si>
  <si>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</si>
  <si>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</si>
  <si>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</si>
  <si>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</si>
  <si>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</si>
  <si>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</si>
  <si>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</si>
  <si>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</si>
  <si>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</si>
  <si>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</si>
  <si>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</si>
  <si>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</si>
  <si>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</si>
  <si>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</si>
  <si>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</si>
  <si>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</si>
  <si>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</si>
  <si>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</si>
  <si>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</si>
  <si>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</si>
  <si>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</si>
  <si>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</si>
  <si>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</si>
  <si>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</si>
  <si>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</si>
  <si>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</si>
  <si>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</si>
  <si>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</si>
  <si>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</si>
  <si>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</si>
  <si>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</si>
  <si>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</si>
  <si>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</si>
  <si>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</si>
  <si>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</si>
  <si>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</si>
  <si>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</si>
  <si>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</si>
  <si>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</si>
  <si>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</si>
  <si>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</si>
  <si>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</si>
  <si>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</si>
  <si>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</si>
  <si>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</si>
  <si>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</si>
  <si>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</si>
  <si>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</si>
  <si>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</si>
  <si>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</si>
  <si>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</si>
  <si>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</si>
  <si>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</si>
  <si>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</si>
  <si>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</si>
  <si>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</si>
  <si>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</si>
  <si>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</si>
  <si>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</si>
  <si>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</si>
  <si>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</si>
  <si>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</si>
  <si>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</si>
  <si>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</si>
  <si>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</si>
  <si>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</si>
  <si>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</si>
  <si>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</si>
  <si>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</si>
  <si>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</si>
  <si>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</si>
  <si>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</si>
  <si>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</si>
  <si>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</si>
  <si>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</si>
  <si>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</si>
  <si>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</si>
  <si>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</si>
  <si>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</si>
  <si>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</si>
  <si>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</si>
  <si>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</si>
  <si>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</si>
  <si>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</si>
  <si>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</si>
  <si>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</si>
  <si>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</si>
  <si>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</si>
  <si>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</si>
  <si>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</si>
  <si>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</si>
  <si>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</si>
  <si>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</si>
  <si>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</si>
  <si>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</si>
  <si>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</si>
  <si>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</si>
  <si>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</si>
  <si>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</si>
  <si>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</si>
  <si>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</si>
  <si>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</si>
  <si>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</si>
  <si>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</si>
  <si>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</si>
  <si>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</si>
  <si>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</si>
  <si>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</si>
  <si>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</si>
  <si>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</si>
  <si>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</si>
  <si>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</si>
  <si>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</si>
  <si>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</si>
  <si>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</si>
  <si>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</si>
  <si>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</si>
  <si>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</si>
  <si>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</si>
  <si>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</si>
  <si>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</si>
  <si>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</si>
  <si>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</si>
  <si>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</si>
  <si>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</si>
  <si>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</si>
  <si>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</si>
  <si>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</si>
  <si>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</si>
  <si>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</si>
  <si>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</si>
  <si>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</si>
  <si>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</si>
  <si>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</si>
  <si>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</si>
  <si>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</si>
  <si>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</si>
  <si>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</si>
  <si>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</si>
  <si>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</si>
  <si>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</si>
  <si>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</si>
  <si>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</si>
  <si>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</si>
  <si>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</si>
  <si>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</si>
  <si>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</si>
  <si>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</si>
  <si>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</si>
  <si>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</si>
  <si>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</si>
  <si>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</si>
  <si>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</si>
  <si>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</si>
  <si>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</si>
  <si>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</si>
  <si>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</si>
  <si>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</si>
  <si>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</si>
  <si>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</si>
  <si>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</si>
  <si>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</si>
  <si>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</si>
  <si>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</si>
  <si>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</si>
  <si>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</si>
  <si>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</si>
  <si>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</si>
  <si>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</si>
  <si>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</si>
  <si>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</si>
  <si>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</si>
  <si>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</si>
  <si>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</si>
  <si>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</si>
  <si>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</si>
  <si>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</si>
  <si>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</si>
  <si>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</si>
  <si>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</si>
  <si>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</si>
  <si>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</si>
  <si>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</si>
  <si>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</si>
  <si>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</si>
  <si>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</si>
  <si>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</si>
  <si>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</si>
  <si>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</si>
  <si>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</si>
  <si>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</si>
  <si>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</si>
  <si>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</si>
  <si>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</si>
  <si>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</si>
  <si>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</si>
  <si>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</si>
  <si>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</si>
  <si>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</si>
  <si>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</si>
  <si>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</si>
  <si>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</si>
  <si>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</si>
  <si>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</si>
  <si>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</si>
  <si>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</si>
  <si>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</si>
  <si>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</si>
  <si>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</si>
  <si>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</si>
  <si>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</si>
  <si>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</si>
  <si>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</si>
  <si>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</si>
  <si>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</si>
  <si>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</si>
  <si>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</si>
  <si>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</si>
  <si>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</si>
  <si>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</si>
  <si>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</si>
  <si>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</si>
  <si>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</si>
  <si>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</si>
  <si>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</si>
  <si>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</si>
  <si>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</si>
  <si>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</si>
  <si>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</si>
  <si>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</si>
  <si>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</si>
  <si>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</si>
  <si>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</si>
  <si>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</si>
  <si>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</si>
  <si>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</si>
  <si>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</si>
  <si>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</si>
  <si>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</si>
  <si>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</si>
  <si>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</si>
  <si>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</si>
  <si>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</si>
  <si>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</si>
  <si>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</si>
  <si>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</si>
  <si>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</si>
  <si>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</si>
  <si>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</si>
  <si>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</si>
  <si>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</si>
  <si>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</si>
  <si>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</si>
  <si>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</si>
  <si>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</si>
  <si>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</si>
  <si>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</si>
  <si>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</si>
  <si>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</si>
  <si>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</si>
  <si>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</si>
  <si>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</si>
  <si>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</si>
  <si>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</si>
  <si>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</si>
  <si>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</si>
  <si>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</si>
  <si>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</si>
  <si>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</si>
  <si>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</si>
  <si>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</si>
  <si>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</si>
  <si>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</si>
  <si>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</si>
  <si>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</si>
  <si>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</si>
  <si>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</si>
  <si>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</si>
  <si>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</si>
  <si>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</si>
  <si>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</si>
  <si>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</si>
  <si>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</si>
  <si>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</si>
  <si>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</si>
  <si>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</si>
  <si>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</si>
  <si>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</si>
  <si>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</si>
  <si>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</si>
  <si>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</si>
  <si>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</si>
  <si>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</si>
  <si>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</si>
  <si>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</si>
  <si>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</si>
  <si>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</si>
  <si>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</si>
  <si>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</si>
  <si>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</si>
  <si>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</si>
  <si>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</si>
  <si>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</si>
  <si>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</si>
  <si>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</si>
  <si>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</si>
  <si>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</si>
  <si>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</si>
  <si>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</si>
  <si>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</si>
  <si>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</si>
  <si>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</si>
  <si>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</si>
  <si>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</si>
  <si>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</si>
  <si>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</si>
  <si>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</si>
  <si>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</si>
  <si>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</si>
  <si>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</si>
  <si>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</si>
  <si>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</si>
  <si>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</si>
  <si>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</si>
  <si>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</si>
  <si>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</si>
  <si>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</si>
  <si>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</si>
  <si>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</si>
  <si>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</si>
  <si>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</si>
  <si>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</si>
  <si>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</si>
  <si>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</si>
  <si>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</si>
  <si>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</si>
  <si>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</si>
  <si>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</si>
  <si>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</si>
  <si>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</si>
  <si>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</si>
  <si>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</si>
  <si>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</si>
  <si>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</si>
  <si>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</si>
  <si>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</si>
  <si>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</si>
  <si>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</si>
  <si>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</si>
  <si>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</si>
  <si>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</si>
  <si>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</si>
  <si>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</si>
  <si>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</si>
  <si>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</si>
  <si>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</si>
  <si>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</si>
  <si>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</si>
  <si>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</si>
  <si>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</si>
  <si>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</si>
  <si>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</si>
  <si>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</si>
  <si>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</si>
  <si>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</si>
  <si>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</si>
  <si>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</si>
  <si>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</si>
  <si>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</si>
  <si>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</si>
  <si>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</si>
  <si>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</si>
  <si>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</si>
  <si>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</si>
  <si>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</si>
  <si>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</si>
  <si>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</si>
  <si>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</si>
  <si>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</si>
  <si>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</si>
  <si>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</si>
  <si>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</si>
  <si>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</si>
  <si>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</si>
  <si>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</si>
  <si>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</si>
  <si>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</si>
  <si>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</si>
  <si>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</si>
  <si>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</si>
  <si>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</si>
  <si>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</si>
  <si>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</si>
  <si>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</si>
  <si>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</si>
  <si>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</si>
  <si>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</si>
  <si>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</si>
  <si>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</si>
  <si>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</si>
  <si>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</si>
  <si>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</si>
  <si>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</si>
  <si>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</si>
  <si>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</si>
  <si>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</si>
  <si>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</si>
  <si>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</si>
  <si>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</si>
  <si>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</si>
  <si>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</si>
  <si>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</si>
  <si>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</si>
  <si>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</si>
  <si>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</si>
  <si>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</si>
  <si>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</si>
  <si>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</si>
  <si>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</si>
  <si>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</si>
  <si>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</si>
  <si>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</si>
  <si>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</si>
  <si>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</si>
  <si>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</si>
  <si>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</si>
  <si>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</si>
  <si>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</si>
  <si>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</si>
  <si>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</si>
  <si>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</si>
  <si>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</si>
  <si>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</si>
  <si>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</si>
  <si>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</si>
  <si>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</si>
  <si>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</si>
  <si>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</si>
  <si>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</si>
  <si>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</si>
  <si>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</si>
  <si>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</si>
  <si>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</si>
  <si>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</si>
  <si>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</si>
  <si>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</si>
  <si>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</si>
  <si>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</si>
  <si>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</si>
  <si>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</si>
  <si>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</si>
  <si>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</si>
  <si>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</si>
  <si>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</si>
  <si>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</si>
  <si>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</si>
  <si>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</si>
  <si>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</si>
  <si>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</si>
  <si>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</si>
  <si>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</si>
  <si>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</si>
  <si>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</si>
  <si>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</si>
  <si>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</si>
  <si>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</si>
  <si>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</si>
  <si>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</si>
  <si>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</si>
  <si>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</si>
  <si>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</si>
  <si>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</si>
  <si>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</si>
  <si>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</si>
  <si>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</si>
  <si>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</si>
  <si>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</si>
  <si>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</si>
  <si>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</si>
  <si>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</si>
  <si>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</si>
  <si>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</si>
  <si>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</si>
  <si>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</si>
  <si>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</si>
  <si>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</si>
  <si>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</si>
  <si>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</si>
  <si>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</si>
  <si>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</si>
  <si>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</si>
  <si>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</si>
  <si>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</si>
  <si>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</si>
  <si>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</si>
  <si>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</si>
  <si>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</si>
  <si>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</si>
  <si>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</si>
  <si>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</si>
  <si>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</si>
  <si>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</si>
  <si>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</si>
  <si>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</si>
  <si>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</si>
  <si>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</si>
  <si>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</si>
  <si>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</si>
  <si>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</si>
  <si>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</si>
  <si>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</si>
  <si>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</si>
  <si>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</si>
  <si>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</si>
  <si>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</si>
  <si>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</si>
  <si>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</si>
  <si>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</si>
  <si>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</si>
  <si>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</si>
  <si>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</si>
  <si>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</si>
  <si>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</si>
  <si>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</si>
  <si>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</si>
  <si>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</si>
  <si>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</si>
  <si>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</si>
  <si>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</si>
  <si>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</si>
  <si>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</si>
  <si>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</si>
  <si>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</si>
  <si>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</si>
  <si>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</si>
  <si>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</si>
  <si>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</si>
  <si>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</si>
  <si>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</si>
  <si>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</si>
  <si>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</si>
  <si>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</si>
  <si>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</si>
  <si>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</si>
  <si>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</si>
  <si>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</si>
  <si>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</si>
  <si>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</si>
  <si>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</si>
  <si>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</si>
  <si>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</si>
  <si>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</si>
  <si>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</si>
  <si>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</si>
  <si>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</si>
  <si>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</si>
  <si>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</si>
  <si>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</si>
  <si>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</si>
  <si>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</si>
  <si>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</si>
  <si>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</si>
  <si>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</si>
  <si>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</si>
  <si>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</si>
  <si>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</si>
  <si>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</si>
  <si>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</si>
  <si>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</si>
  <si>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</si>
  <si>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</si>
  <si>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</si>
  <si>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</si>
  <si>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</si>
  <si>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</si>
  <si>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</si>
  <si>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</si>
  <si>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</si>
  <si>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</si>
  <si>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</si>
  <si>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</si>
  <si>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</si>
  <si>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</si>
  <si>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</si>
  <si>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</si>
  <si>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</si>
  <si>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</si>
  <si>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</si>
  <si>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</si>
  <si>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</si>
  <si>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</si>
  <si>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</si>
  <si>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</si>
  <si>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</si>
  <si>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</si>
  <si>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</si>
  <si>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</si>
  <si>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</si>
  <si>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</si>
  <si>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</si>
  <si>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</si>
  <si>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</si>
  <si>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</si>
  <si>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</si>
  <si>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</si>
  <si>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</si>
  <si>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</si>
  <si>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</si>
  <si>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</si>
  <si>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</si>
  <si>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</si>
  <si>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</si>
  <si>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</si>
  <si>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</si>
  <si>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</si>
  <si>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</si>
  <si>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</si>
  <si>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</si>
  <si>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</si>
  <si>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</si>
  <si>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</si>
  <si>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</si>
  <si>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</si>
  <si>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</si>
  <si>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</si>
  <si>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</si>
  <si>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</si>
  <si>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</si>
  <si>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</si>
  <si>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</si>
  <si>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</si>
  <si>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</si>
  <si>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</si>
  <si>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</si>
  <si>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</si>
  <si>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</si>
  <si>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</si>
  <si>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</si>
  <si>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</si>
  <si>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</si>
  <si>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</si>
  <si>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</si>
  <si>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</si>
  <si>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</si>
  <si>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</si>
  <si>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</si>
  <si>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</si>
  <si>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</si>
  <si>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</si>
  <si>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</si>
  <si>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</si>
  <si>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</si>
  <si>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</si>
  <si>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</si>
  <si>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</si>
  <si>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</si>
  <si>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</si>
  <si>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</si>
  <si>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</si>
  <si>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</si>
  <si>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</si>
  <si>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</si>
  <si>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</si>
  <si>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</si>
  <si>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</si>
  <si>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</si>
  <si>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</si>
  <si>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</si>
  <si>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</si>
  <si>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</si>
  <si>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</si>
  <si>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</si>
  <si>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</si>
  <si>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</si>
  <si>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</si>
  <si>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</si>
  <si>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</si>
  <si>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</si>
  <si>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</si>
  <si>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</si>
  <si>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</si>
  <si>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</si>
  <si>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</si>
  <si>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</si>
  <si>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</si>
  <si>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</si>
  <si>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</si>
  <si>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</si>
  <si>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</si>
  <si>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</si>
  <si>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</si>
  <si>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</si>
  <si>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</si>
  <si>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</si>
  <si>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</si>
  <si>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</si>
  <si>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</si>
  <si>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</si>
  <si>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</si>
  <si>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</si>
  <si>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</si>
  <si>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</si>
  <si>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</si>
  <si>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</si>
  <si>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</si>
  <si>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</si>
  <si>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</si>
  <si>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</si>
  <si>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</si>
  <si>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</si>
  <si>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</si>
  <si>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</si>
  <si>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</si>
  <si>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</si>
  <si>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</si>
  <si>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</si>
  <si>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</si>
  <si>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</si>
  <si>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</si>
  <si>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</si>
  <si>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</si>
  <si>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</si>
  <si>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</si>
  <si>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</si>
  <si>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</si>
  <si>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</si>
  <si>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</si>
  <si>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</si>
  <si>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</si>
  <si>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</si>
  <si>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</si>
  <si>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</si>
  <si>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</si>
  <si>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</si>
  <si>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</si>
  <si>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</si>
  <si>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</si>
  <si>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</si>
  <si>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</si>
  <si>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</si>
  <si>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</si>
  <si>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</si>
  <si>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</si>
  <si>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</si>
  <si>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</si>
  <si>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</si>
  <si>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</si>
  <si>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</si>
  <si>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</si>
  <si>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</si>
  <si>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</si>
  <si>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</si>
  <si>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</si>
  <si>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</si>
  <si>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</si>
  <si>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</si>
  <si>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</si>
  <si>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</si>
  <si>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</si>
  <si>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</si>
  <si>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</si>
  <si>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</si>
  <si>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</si>
  <si>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</si>
  <si>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</si>
  <si>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</si>
  <si>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</si>
  <si>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</si>
  <si>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</si>
  <si>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</si>
  <si>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</si>
  <si>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</si>
  <si>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</si>
  <si>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</si>
  <si>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</si>
  <si>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</si>
  <si>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</si>
  <si>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</si>
  <si>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</si>
  <si>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</si>
  <si>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</si>
  <si>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</si>
  <si>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</si>
  <si>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</si>
  <si>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</si>
  <si>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</si>
  <si>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</si>
  <si>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</si>
  <si>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</si>
  <si>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</si>
  <si>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</si>
  <si>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</si>
  <si>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</si>
  <si>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</si>
  <si>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</si>
  <si>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</si>
  <si>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</si>
  <si>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</si>
  <si>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</si>
  <si>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</si>
  <si>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</si>
  <si>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</si>
  <si>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</si>
  <si>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</si>
  <si>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</si>
  <si>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</si>
  <si>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</si>
  <si>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</si>
  <si>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</si>
  <si>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</si>
  <si>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</si>
  <si>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</si>
  <si>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</si>
  <si>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</si>
  <si>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</si>
  <si>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</si>
  <si>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</si>
  <si>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</si>
  <si>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</si>
  <si>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</si>
  <si>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</si>
  <si>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</si>
  <si>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</si>
  <si>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</si>
  <si>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</si>
  <si>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</si>
  <si>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</si>
  <si>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</si>
  <si>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</si>
  <si>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</si>
  <si>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</si>
  <si>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</si>
  <si>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</si>
  <si>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</si>
  <si>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</si>
  <si>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</si>
  <si>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</si>
  <si>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</si>
  <si>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</si>
  <si>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</si>
  <si>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</si>
  <si>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</si>
  <si>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</si>
  <si>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</si>
  <si>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</si>
  <si>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</si>
  <si>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</si>
  <si>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</si>
  <si>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</si>
  <si>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</si>
  <si>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</si>
  <si>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</si>
  <si>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</si>
  <si>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</si>
  <si>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</si>
  <si>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</si>
  <si>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</si>
  <si>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</si>
  <si>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</si>
  <si>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</si>
  <si>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</si>
  <si>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</si>
  <si>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</si>
  <si>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</si>
  <si>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</si>
  <si>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</si>
  <si>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</si>
  <si>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</si>
  <si>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</si>
  <si>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</si>
  <si>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</si>
  <si>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</si>
  <si>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</si>
  <si>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</si>
  <si>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</si>
  <si>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</si>
  <si>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</si>
  <si>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</si>
  <si>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</si>
  <si>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</si>
  <si>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</si>
  <si>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</si>
  <si>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</si>
  <si>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</si>
  <si>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</si>
  <si>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</si>
  <si>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</si>
  <si>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</si>
  <si>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</si>
  <si>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</si>
  <si>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</si>
  <si>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</si>
  <si>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</si>
  <si>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</si>
  <si>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</si>
  <si>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</si>
  <si>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</si>
  <si>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</si>
  <si>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</si>
  <si>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</si>
  <si>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</si>
  <si>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</si>
  <si>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</si>
  <si>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</si>
  <si>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</si>
  <si>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</si>
  <si>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</si>
  <si>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</si>
  <si>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</si>
  <si>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</si>
  <si>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</si>
  <si>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</si>
  <si>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</si>
  <si>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</si>
  <si>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</si>
  <si>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</si>
  <si>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</si>
  <si>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</si>
  <si>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</si>
  <si>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</si>
  <si>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</si>
  <si>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</si>
  <si>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</si>
  <si>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</si>
  <si>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</si>
  <si>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</si>
  <si>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</si>
  <si>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</si>
  <si>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</si>
  <si>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</si>
  <si>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</si>
  <si>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</si>
  <si>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</si>
  <si>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</si>
  <si>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</si>
  <si>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</si>
  <si>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</si>
  <si>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</si>
  <si>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</si>
  <si>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</si>
  <si>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</si>
  <si>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</si>
  <si>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</si>
  <si>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</si>
  <si>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</si>
  <si>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</si>
  <si>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</si>
  <si>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</si>
  <si>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</si>
  <si>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</si>
  <si>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</si>
  <si>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</si>
  <si>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</si>
  <si>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</si>
  <si>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</si>
  <si>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</si>
  <si>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</si>
  <si>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</si>
  <si>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</si>
  <si>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</si>
  <si>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</si>
  <si>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</si>
  <si>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</si>
  <si>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</si>
  <si>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</si>
  <si>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</si>
  <si>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</si>
  <si>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</si>
  <si>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</si>
  <si>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</si>
  <si>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</si>
  <si>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</si>
  <si>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</si>
  <si>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</si>
  <si>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</si>
  <si>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</si>
  <si>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</si>
  <si>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</si>
  <si>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</si>
  <si>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</si>
  <si>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</si>
  <si>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</si>
  <si>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</si>
  <si>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</si>
  <si>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</si>
  <si>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</si>
  <si>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</si>
  <si>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</si>
  <si>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</si>
  <si>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</si>
  <si>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</si>
  <si>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</si>
  <si>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</si>
  <si>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</si>
  <si>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</si>
  <si>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</si>
  <si>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</si>
  <si>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</si>
  <si>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</si>
  <si>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</si>
  <si>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</si>
  <si>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</si>
  <si>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</si>
  <si>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</si>
  <si>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</si>
  <si>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</si>
  <si>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</si>
  <si>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</si>
  <si>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</si>
  <si>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</si>
  <si>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</si>
  <si>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</si>
  <si>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</si>
  <si>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</si>
  <si>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</si>
  <si>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</si>
  <si>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</si>
  <si>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</si>
  <si>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</si>
  <si>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</si>
  <si>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</si>
  <si>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</si>
  <si>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</si>
  <si>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</si>
  <si>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</si>
  <si>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</si>
  <si>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</si>
  <si>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</si>
  <si>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</si>
  <si>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</si>
  <si>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</si>
  <si>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</si>
  <si>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</si>
  <si>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</si>
  <si>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</si>
  <si>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</si>
  <si>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</si>
  <si>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</si>
  <si>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</si>
  <si>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</si>
  <si>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</si>
  <si>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</si>
  <si>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</si>
  <si>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</si>
  <si>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</si>
  <si>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</si>
  <si>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</si>
  <si>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</si>
  <si>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</si>
  <si>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</si>
  <si>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</si>
  <si>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</si>
  <si>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</si>
  <si>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</si>
  <si>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</si>
  <si>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</si>
  <si>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</si>
  <si>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</si>
  <si>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</si>
  <si>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</si>
  <si>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</si>
  <si>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</si>
  <si>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</si>
  <si>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</si>
  <si>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</si>
  <si>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</si>
  <si>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</si>
  <si>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</si>
  <si>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</si>
  <si>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</si>
  <si>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</si>
  <si>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</si>
  <si>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</si>
  <si>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</si>
  <si>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</si>
  <si>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</si>
  <si>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</si>
  <si>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</si>
  <si>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</si>
  <si>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</si>
  <si>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</si>
  <si>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</si>
  <si>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</si>
  <si>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</si>
  <si>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</si>
  <si>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</si>
  <si>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</si>
  <si>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</si>
  <si>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</si>
  <si>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</si>
  <si>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</si>
  <si>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</si>
  <si>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</si>
  <si>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</si>
  <si>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</si>
  <si>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</si>
  <si>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</si>
  <si>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</si>
  <si>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</si>
  <si>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</si>
  <si>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</si>
  <si>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</si>
  <si>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</si>
  <si>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</si>
  <si>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</si>
  <si>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</si>
  <si>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</si>
  <si>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</si>
  <si>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</si>
  <si>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</si>
  <si>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</si>
  <si>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</si>
  <si>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</si>
  <si>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</si>
  <si>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</si>
  <si>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</si>
  <si>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</si>
  <si>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</si>
  <si>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</si>
  <si>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</si>
  <si>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</si>
  <si>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</si>
  <si>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</si>
  <si>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</si>
  <si>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</si>
  <si>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</si>
  <si>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</si>
  <si>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</si>
  <si>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</si>
  <si>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</si>
  <si>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</si>
  <si>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</si>
  <si>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</si>
  <si>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</si>
  <si>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</si>
  <si>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</si>
  <si>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</si>
  <si>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</si>
  <si>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</si>
  <si>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</si>
  <si>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</si>
  <si>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</si>
  <si>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</si>
  <si>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</si>
  <si>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</si>
  <si>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</si>
  <si>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</si>
  <si>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</si>
  <si>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</si>
  <si>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</si>
  <si>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</si>
  <si>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</si>
  <si>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</si>
  <si>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</si>
  <si>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</si>
  <si>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</si>
  <si>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</si>
  <si>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</si>
  <si>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</si>
  <si>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</si>
  <si>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</si>
  <si>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</si>
  <si>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</si>
  <si>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</si>
  <si>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</si>
  <si>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</si>
  <si>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</si>
  <si>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</si>
  <si>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</si>
  <si>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</si>
  <si>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</si>
  <si>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</si>
  <si>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</si>
  <si>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</si>
  <si>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</si>
  <si>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</si>
  <si>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</si>
  <si>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</si>
  <si>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</si>
  <si>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</si>
  <si>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</si>
  <si>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</si>
  <si>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</si>
  <si>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</si>
  <si>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</si>
  <si>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</si>
  <si>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</si>
  <si>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</si>
  <si>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</si>
  <si>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</si>
  <si>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</si>
  <si>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</si>
  <si>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</si>
  <si>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</si>
  <si>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</si>
  <si>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</si>
  <si>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</si>
  <si>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</si>
  <si>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</si>
  <si>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</si>
  <si>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</si>
  <si>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</si>
  <si>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</si>
  <si>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</si>
  <si>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</si>
  <si>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</si>
  <si>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</si>
  <si>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</si>
  <si>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</si>
  <si>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</si>
  <si>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</si>
  <si>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</si>
  <si>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</si>
  <si>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</si>
  <si>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</si>
  <si>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</si>
  <si>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</si>
  <si>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</si>
  <si>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</si>
  <si>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</si>
  <si>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</si>
  <si>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</si>
  <si>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</si>
  <si>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</si>
  <si>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</si>
  <si>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</si>
  <si>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</si>
  <si>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</si>
  <si>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</si>
  <si>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</si>
  <si>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</si>
  <si>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</si>
  <si>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</si>
  <si>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</si>
  <si>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</si>
  <si>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</si>
  <si>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</si>
  <si>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</si>
  <si>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</si>
  <si>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</si>
  <si>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</si>
  <si>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</si>
  <si>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</si>
  <si>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</si>
  <si>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</si>
  <si>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</si>
  <si>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</si>
  <si>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</si>
  <si>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</si>
  <si>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</si>
  <si>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</si>
  <si>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</si>
  <si>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</si>
  <si>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</si>
  <si>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</si>
  <si>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</si>
  <si>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</si>
  <si>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</si>
  <si>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</si>
  <si>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</si>
  <si>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</si>
  <si>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</si>
  <si>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</si>
  <si>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</si>
  <si>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</si>
  <si>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</si>
  <si>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</si>
  <si>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</si>
  <si>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</si>
  <si>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</si>
  <si>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</si>
  <si>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</si>
  <si>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</si>
  <si>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</si>
  <si>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</si>
  <si>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</si>
  <si>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</si>
  <si>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</si>
  <si>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</si>
  <si>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</si>
  <si>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</si>
  <si>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</si>
  <si>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</si>
  <si>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</si>
  <si>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</si>
  <si>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</si>
  <si>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</si>
  <si>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</si>
  <si>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</si>
  <si>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</si>
  <si>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</si>
  <si>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</si>
  <si>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</si>
  <si>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</si>
  <si>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</si>
  <si>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</si>
  <si>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</si>
  <si>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</si>
  <si>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</si>
  <si>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</si>
  <si>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</si>
  <si>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</si>
  <si>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</si>
  <si>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</si>
  <si>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</si>
  <si>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</si>
  <si>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</si>
  <si>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</si>
  <si>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</si>
  <si>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</si>
  <si>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</si>
  <si>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</si>
  <si>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</si>
  <si>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</si>
  <si>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</si>
  <si>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</si>
  <si>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</si>
  <si>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</si>
  <si>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</si>
  <si>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</si>
  <si>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</si>
  <si>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</si>
  <si>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</si>
  <si>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</si>
  <si>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</si>
  <si>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</si>
  <si>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</si>
  <si>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</si>
  <si>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</si>
  <si>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</si>
  <si>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</si>
  <si>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</si>
  <si>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</si>
  <si>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</si>
  <si>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</si>
  <si>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</si>
  <si>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</si>
  <si>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</si>
  <si>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</si>
  <si>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</si>
  <si>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</si>
  <si>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</si>
  <si>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</si>
  <si>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</si>
  <si>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</si>
  <si>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</si>
  <si>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</si>
  <si>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</si>
  <si>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</si>
  <si>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</si>
  <si>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</si>
  <si>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</si>
  <si>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</si>
  <si>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</si>
  <si>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</si>
  <si>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</si>
  <si>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</si>
  <si>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</si>
  <si>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</si>
  <si>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</si>
  <si>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</si>
  <si>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</si>
  <si>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</si>
  <si>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</si>
  <si>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</si>
  <si>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</si>
  <si>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</si>
  <si>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</si>
  <si>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</si>
  <si>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</si>
  <si>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</si>
  <si>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</si>
  <si>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</si>
  <si>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</si>
  <si>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</si>
  <si>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</si>
  <si>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</si>
  <si>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</si>
  <si>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</si>
  <si>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</si>
  <si>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</si>
  <si>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</si>
  <si>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</si>
  <si>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</si>
  <si>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</si>
  <si>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</si>
  <si>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</si>
  <si>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</si>
  <si>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</si>
  <si>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</si>
  <si>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</si>
  <si>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</si>
  <si>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</si>
  <si>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</si>
  <si>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</si>
  <si>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</si>
  <si>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</si>
  <si>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</si>
  <si>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</si>
  <si>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</si>
  <si>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</si>
  <si>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</si>
  <si>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</si>
  <si>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</si>
  <si>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</si>
  <si>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</si>
  <si>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</si>
  <si>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</si>
  <si>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</si>
  <si>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</si>
  <si>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</si>
  <si>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</si>
  <si>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</si>
  <si>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</si>
  <si>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</si>
  <si>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</si>
  <si>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</si>
  <si>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</si>
  <si>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</si>
  <si>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</si>
  <si>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</si>
  <si>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</si>
  <si>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</si>
  <si>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</si>
  <si>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</si>
  <si>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</si>
  <si>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</si>
  <si>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</si>
  <si>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</si>
  <si>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</si>
  <si>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</si>
  <si>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</si>
  <si>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</si>
  <si>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</si>
  <si>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</si>
  <si>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</si>
  <si>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</si>
  <si>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</si>
  <si>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</si>
  <si>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</si>
  <si>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</si>
  <si>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</si>
  <si>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</si>
  <si>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</si>
  <si>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</si>
  <si>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</si>
  <si>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</si>
  <si>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</si>
  <si>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</si>
  <si>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</si>
  <si>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</si>
  <si>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</si>
  <si>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</si>
  <si>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</si>
  <si>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</si>
  <si>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</si>
  <si>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</si>
  <si>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</si>
  <si>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</si>
  <si>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</si>
  <si>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</si>
  <si>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</si>
  <si>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</si>
  <si>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</si>
  <si>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</si>
  <si>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</si>
  <si>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</si>
  <si>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</si>
  <si>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</si>
  <si>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</si>
  <si>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</si>
  <si>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</si>
  <si>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</si>
  <si>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</si>
  <si>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</si>
  <si>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</si>
  <si>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</si>
  <si>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</si>
  <si>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</si>
  <si>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</si>
  <si>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</si>
  <si>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</si>
  <si>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</si>
  <si>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</si>
  <si>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</si>
  <si>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</si>
  <si>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</si>
  <si>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</si>
  <si>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</si>
  <si>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</si>
  <si>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</si>
  <si>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</si>
  <si>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</si>
  <si>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</si>
  <si>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</si>
  <si>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</si>
  <si>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</si>
  <si>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</si>
  <si>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</si>
  <si>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</si>
  <si>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</si>
  <si>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</si>
  <si>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</si>
  <si>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</si>
  <si>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</si>
  <si>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</si>
  <si>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</si>
  <si>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</si>
  <si>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</si>
  <si>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</si>
  <si>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</si>
  <si>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</si>
  <si>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</si>
  <si>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</si>
  <si>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</si>
  <si>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</si>
  <si>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</si>
  <si>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</si>
  <si>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</si>
  <si>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</si>
  <si>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</si>
  <si>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</si>
  <si>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</si>
  <si>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</si>
  <si>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</si>
  <si>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</si>
  <si>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</si>
  <si>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</si>
  <si>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</si>
  <si>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</si>
  <si>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</si>
  <si>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</si>
  <si>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</si>
  <si>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</si>
  <si>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</si>
  <si>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</si>
  <si>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</si>
  <si>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</si>
  <si>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</si>
  <si>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</si>
  <si>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</si>
  <si>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</si>
  <si>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</si>
  <si>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</si>
  <si>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</si>
  <si>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</si>
  <si>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</si>
  <si>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</si>
  <si>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</si>
  <si>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</si>
  <si>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</si>
  <si>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</si>
  <si>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</si>
  <si>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</si>
  <si>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</si>
  <si>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</si>
  <si>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</si>
  <si>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</si>
  <si>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</si>
  <si>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</si>
  <si>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</si>
  <si>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</si>
  <si>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</si>
  <si>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</si>
  <si>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</si>
  <si>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</si>
  <si>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</si>
  <si>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</si>
  <si>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</si>
  <si>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</si>
  <si>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</si>
  <si>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</si>
  <si>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</si>
  <si>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</si>
  <si>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</si>
  <si>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</si>
  <si>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</si>
  <si>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</si>
  <si>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</si>
  <si>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</si>
  <si>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</si>
  <si>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</si>
  <si>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</si>
  <si>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</si>
  <si>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</si>
  <si>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</si>
  <si>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</si>
  <si>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</si>
  <si>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</si>
  <si>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</si>
  <si>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</si>
  <si>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</si>
  <si>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</si>
  <si>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</si>
  <si>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</si>
  <si>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</si>
  <si>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</si>
  <si>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</si>
  <si>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</si>
  <si>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</si>
  <si>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</si>
  <si>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</si>
  <si>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</si>
  <si>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</si>
  <si>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</si>
  <si>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</si>
  <si>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</si>
  <si>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</si>
  <si>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</si>
  <si>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</si>
  <si>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</si>
  <si>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</si>
  <si>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</si>
  <si>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</si>
  <si>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</si>
  <si>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</si>
  <si>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</si>
  <si>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</si>
  <si>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</si>
  <si>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</si>
  <si>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</si>
  <si>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</si>
  <si>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</si>
  <si>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</si>
  <si>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</si>
  <si>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</si>
  <si>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</si>
  <si>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</si>
  <si>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</si>
  <si>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</si>
  <si>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</si>
  <si>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</si>
  <si>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</si>
  <si>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</si>
  <si>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</si>
  <si>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</si>
  <si>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</si>
  <si>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</si>
  <si>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</si>
  <si>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</si>
  <si>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</si>
  <si>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</si>
  <si>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</si>
  <si>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</si>
  <si>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</si>
  <si>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</si>
  <si>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</si>
  <si>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</si>
  <si>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</si>
  <si>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</si>
  <si>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</si>
  <si>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</si>
  <si>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</si>
  <si>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</si>
  <si>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</si>
  <si>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</si>
  <si>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</si>
  <si>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</si>
  <si>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</si>
  <si>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</si>
  <si>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</si>
  <si>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</si>
  <si>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</si>
  <si>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</si>
  <si>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</si>
  <si>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</si>
  <si>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</si>
  <si>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</si>
  <si>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</si>
  <si>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</si>
  <si>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</si>
  <si>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</si>
  <si>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</si>
  <si>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</si>
  <si>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</si>
  <si>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</si>
  <si>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</si>
  <si>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</si>
  <si>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</si>
  <si>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</si>
  <si>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</si>
  <si>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</si>
  <si>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</si>
  <si>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</si>
  <si>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</si>
  <si>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</si>
  <si>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</si>
  <si>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</si>
  <si>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</si>
  <si>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</si>
  <si>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</si>
  <si>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</si>
  <si>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</si>
  <si>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</si>
  <si>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</si>
  <si>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</si>
  <si>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</si>
  <si>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</si>
  <si>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</si>
  <si>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</si>
  <si>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</si>
  <si>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</si>
  <si>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</si>
  <si>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</si>
  <si>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</si>
  <si>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</si>
  <si>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</si>
  <si>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</si>
  <si>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</si>
  <si>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</si>
  <si>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</si>
  <si>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</si>
  <si>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</si>
  <si>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</si>
  <si>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</si>
  <si>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</si>
  <si>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</si>
  <si>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</si>
  <si>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</si>
  <si>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</si>
  <si>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</si>
  <si>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</si>
  <si>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</si>
  <si>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</si>
  <si>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</si>
  <si>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</si>
  <si>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</si>
  <si>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</si>
  <si>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</si>
  <si>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</si>
  <si>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</si>
  <si>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</si>
  <si>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</si>
  <si>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</si>
  <si>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</si>
  <si>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</si>
  <si>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</si>
  <si>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</si>
  <si>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</si>
  <si>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</si>
  <si>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</si>
  <si>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</si>
  <si>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</si>
  <si>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</si>
  <si>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</si>
  <si>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</si>
  <si>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</si>
  <si>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</si>
  <si>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</si>
  <si>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</si>
  <si>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</si>
  <si>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</si>
  <si>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</si>
  <si>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</si>
  <si>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</si>
  <si>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</si>
  <si>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</si>
  <si>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</si>
  <si>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</si>
  <si>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</si>
  <si>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</si>
  <si>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</si>
  <si>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</si>
  <si>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</si>
  <si>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</si>
  <si>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</si>
  <si>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</si>
  <si>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</si>
  <si>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</si>
  <si>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</si>
  <si>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</si>
  <si>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</si>
  <si>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</si>
  <si>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</si>
  <si>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</si>
  <si>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</si>
  <si>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</si>
  <si>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</si>
  <si>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</si>
  <si>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</si>
  <si>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</si>
  <si>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</si>
  <si>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</si>
  <si>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</si>
  <si>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</si>
  <si>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</si>
  <si>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</si>
  <si>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</si>
  <si>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</si>
  <si>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</si>
  <si>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</si>
  <si>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</si>
  <si>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</si>
  <si>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</si>
  <si>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</si>
  <si>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</si>
  <si>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</si>
  <si>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</si>
  <si>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</si>
  <si>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</si>
  <si>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</si>
  <si>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</si>
  <si>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</si>
  <si>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</si>
  <si>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</si>
  <si>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</si>
  <si>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</si>
  <si>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</si>
  <si>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</si>
  <si>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</si>
  <si>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</si>
  <si>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</si>
  <si>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</si>
  <si>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</si>
  <si>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</si>
  <si>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</si>
  <si>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</si>
  <si>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</si>
  <si>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</si>
  <si>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</si>
  <si>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</si>
  <si>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</si>
  <si>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</si>
  <si>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</si>
  <si>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</si>
  <si>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</si>
  <si>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</si>
  <si>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</si>
  <si>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</si>
  <si>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</si>
  <si>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</si>
  <si>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</si>
  <si>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</si>
  <si>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</si>
  <si>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</si>
  <si>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</si>
  <si>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</si>
  <si>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</si>
  <si>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</si>
  <si>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</si>
  <si>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</si>
  <si>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</si>
  <si>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</si>
  <si>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</si>
  <si>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</si>
  <si>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</si>
  <si>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</si>
  <si>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</si>
  <si>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</si>
  <si>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</si>
  <si>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</si>
  <si>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</si>
  <si>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</si>
  <si>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</si>
  <si>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</si>
  <si>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</si>
  <si>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</si>
  <si>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</si>
  <si>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</si>
  <si>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</si>
  <si>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</si>
  <si>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</si>
  <si>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</si>
  <si>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</si>
  <si>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</si>
  <si>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</si>
  <si>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</si>
  <si>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</si>
  <si>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</si>
  <si>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</si>
  <si>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</si>
  <si>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</si>
  <si>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</si>
  <si>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</si>
  <si>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</si>
  <si>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</si>
  <si>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</si>
  <si>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</si>
  <si>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</si>
  <si>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</si>
  <si>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</si>
  <si>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</si>
  <si>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</si>
  <si>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</si>
  <si>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</si>
  <si>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</si>
  <si>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</si>
  <si>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</si>
  <si>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</si>
  <si>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</si>
  <si>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</si>
  <si>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</si>
  <si>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</si>
  <si>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</si>
  <si>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</si>
  <si>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</si>
  <si>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</si>
  <si>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</si>
  <si>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</si>
  <si>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</si>
  <si>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</si>
  <si>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</si>
  <si>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</si>
  <si>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</si>
  <si>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</si>
  <si>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</si>
  <si>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</si>
  <si>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</si>
  <si>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</si>
  <si>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</si>
  <si>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</si>
  <si>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</si>
  <si>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</si>
  <si>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</si>
  <si>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</si>
  <si>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</si>
  <si>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</si>
  <si>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</si>
  <si>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</si>
  <si>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</si>
  <si>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</si>
  <si>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</si>
  <si>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</si>
  <si>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</si>
  <si>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</si>
  <si>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</si>
  <si>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</si>
  <si>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</si>
  <si>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</si>
  <si>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</si>
  <si>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</si>
  <si>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</si>
  <si>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</si>
  <si>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</si>
  <si>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</si>
  <si>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</si>
  <si>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</si>
  <si>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</si>
  <si>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</si>
  <si>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</si>
  <si>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</si>
  <si>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</si>
  <si>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</si>
  <si>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</si>
  <si>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</si>
  <si>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</si>
  <si>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</si>
  <si>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</si>
  <si>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</si>
  <si>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</si>
  <si>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</si>
  <si>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</si>
  <si>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</si>
  <si>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</si>
  <si>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</si>
  <si>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</si>
  <si>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</si>
  <si>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</si>
  <si>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</si>
  <si>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</si>
  <si>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</si>
  <si>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</si>
  <si>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</si>
  <si>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</si>
  <si>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</si>
  <si>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</si>
  <si>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</si>
  <si>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</si>
  <si>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</si>
  <si>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</si>
  <si>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</si>
  <si>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</si>
  <si>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</si>
  <si>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</si>
  <si>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</si>
  <si>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</si>
  <si>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</si>
  <si>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</si>
  <si>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</si>
  <si>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</si>
  <si>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</si>
  <si>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</si>
  <si>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</si>
  <si>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</si>
  <si>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</si>
  <si>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</si>
  <si>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</si>
  <si>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</si>
  <si>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</si>
  <si>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</si>
  <si>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</si>
  <si>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</si>
  <si>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</si>
  <si>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</si>
  <si>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</si>
  <si>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</si>
  <si>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</si>
  <si>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</si>
  <si>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</si>
  <si>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</si>
  <si>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</si>
  <si>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</si>
  <si>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</si>
  <si>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</si>
  <si>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</si>
  <si>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</si>
  <si>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</si>
  <si>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</si>
  <si>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</si>
  <si>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</si>
  <si>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</si>
  <si>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</si>
  <si>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</si>
  <si>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</si>
  <si>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</si>
  <si>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</si>
  <si>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</si>
  <si>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</si>
  <si>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</si>
  <si>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</si>
  <si>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</si>
  <si>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</si>
  <si>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</si>
  <si>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</si>
  <si>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</si>
  <si>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</si>
  <si>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</si>
  <si>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</si>
  <si>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</si>
  <si>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</si>
  <si>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</si>
  <si>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</si>
  <si>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</si>
  <si>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</si>
  <si>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</si>
  <si>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</si>
  <si>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</si>
  <si>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</si>
  <si>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</si>
  <si>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</si>
  <si>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</si>
  <si>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</si>
  <si>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</si>
  <si>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</si>
  <si>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</si>
  <si>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</si>
  <si>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</si>
  <si>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</si>
  <si>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</si>
  <si>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</si>
  <si>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</si>
  <si>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</si>
  <si>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</si>
  <si>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</si>
  <si>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</si>
  <si>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</si>
  <si>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</si>
  <si>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</si>
  <si>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</si>
  <si>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</si>
  <si>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</si>
  <si>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</si>
  <si>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</si>
  <si>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</si>
  <si>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</si>
  <si>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</si>
  <si>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</si>
  <si>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</si>
  <si>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</si>
  <si>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</si>
  <si>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</si>
  <si>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</si>
  <si>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</si>
  <si>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</si>
  <si>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</si>
  <si>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</si>
  <si>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</si>
  <si>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</si>
  <si>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</si>
  <si>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</si>
  <si>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</si>
  <si>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</si>
  <si>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</si>
  <si>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</si>
  <si>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</si>
  <si>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</si>
  <si>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</si>
  <si>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</si>
  <si>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</si>
  <si>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</si>
  <si>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</si>
  <si>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</si>
  <si>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</si>
  <si>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</si>
  <si>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</si>
  <si>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</si>
  <si>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</si>
  <si>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</si>
  <si>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</si>
  <si>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</si>
  <si>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</si>
  <si>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</si>
  <si>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</si>
  <si>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</si>
  <si>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</si>
  <si>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</si>
  <si>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</si>
  <si>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</si>
  <si>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</si>
  <si>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</si>
  <si>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</si>
  <si>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</si>
  <si>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</si>
  <si>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</si>
  <si>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</si>
  <si>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</si>
  <si>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</si>
  <si>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</si>
  <si>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</si>
  <si>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</si>
  <si>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</si>
  <si>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</si>
  <si>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</si>
  <si>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</si>
  <si>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</si>
  <si>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</si>
  <si>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</si>
  <si>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</si>
  <si>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</si>
  <si>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</si>
  <si>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</si>
  <si>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</si>
  <si>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</si>
  <si>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</si>
  <si>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</si>
  <si>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</si>
  <si>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</si>
  <si>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</si>
  <si>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</si>
  <si>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</si>
  <si>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</si>
  <si>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</si>
  <si>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</si>
  <si>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</si>
  <si>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</si>
  <si>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</si>
  <si>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</si>
  <si>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</si>
  <si>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</si>
  <si>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</si>
  <si>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</si>
  <si>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</si>
  <si>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</si>
  <si>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</si>
  <si>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</si>
  <si>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</si>
  <si>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</si>
  <si>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</si>
  <si>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</si>
  <si>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</si>
  <si>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</si>
  <si>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</si>
  <si>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</si>
  <si>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</si>
  <si>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</si>
  <si>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</si>
  <si>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</si>
  <si>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</si>
  <si>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</si>
  <si>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</si>
  <si>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</si>
  <si>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</si>
  <si>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</si>
  <si>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</si>
  <si>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</si>
  <si>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</si>
  <si>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</si>
  <si>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</si>
  <si>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</si>
  <si>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</si>
  <si>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</si>
  <si>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</si>
  <si>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</si>
  <si>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</si>
  <si>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</si>
  <si>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</si>
  <si>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</si>
  <si>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</si>
  <si>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</si>
  <si>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</si>
  <si>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</si>
  <si>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</si>
  <si>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</si>
  <si>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</si>
  <si>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</si>
  <si>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</si>
  <si>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</si>
  <si>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</si>
  <si>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</si>
  <si>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</si>
  <si>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</si>
  <si>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</si>
  <si>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</si>
  <si>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</si>
  <si>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</si>
  <si>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</si>
  <si>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</si>
  <si>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</si>
  <si>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</si>
  <si>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</si>
  <si>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</si>
  <si>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</si>
  <si>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</si>
  <si>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</si>
  <si>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</si>
  <si>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</si>
  <si>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</si>
  <si>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</si>
  <si>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</si>
  <si>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</si>
  <si>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</si>
  <si>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</si>
  <si>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</si>
  <si>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</si>
  <si>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</si>
  <si>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</si>
  <si>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</si>
  <si>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</si>
  <si>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</si>
  <si>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</si>
  <si>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</si>
  <si>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</si>
  <si>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</si>
  <si>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</si>
  <si>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</si>
  <si>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</si>
  <si>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</si>
  <si>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</si>
  <si>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</si>
  <si>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</si>
  <si>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</si>
  <si>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</si>
  <si>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</si>
  <si>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</si>
  <si>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</si>
  <si>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</si>
  <si>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</si>
  <si>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</si>
  <si>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</si>
  <si>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</si>
  <si>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</si>
  <si>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</si>
  <si>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</si>
  <si>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</si>
  <si>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</si>
  <si>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</si>
  <si>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</si>
  <si>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</si>
  <si>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</si>
  <si>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</si>
  <si>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</si>
  <si>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</si>
  <si>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</si>
  <si>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</si>
  <si>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</si>
  <si>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</si>
  <si>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</si>
  <si>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</si>
  <si>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</si>
  <si>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</si>
  <si>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</si>
  <si>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</si>
  <si>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</si>
  <si>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</si>
  <si>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</si>
  <si>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</si>
  <si>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</si>
  <si>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</si>
  <si>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</si>
  <si>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</si>
  <si>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</si>
  <si>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</si>
  <si>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</si>
  <si>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</si>
  <si>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</si>
  <si>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</si>
  <si>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</si>
  <si>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</si>
  <si>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</si>
  <si>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</si>
  <si>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</si>
  <si>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</si>
  <si>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</si>
  <si>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</si>
  <si>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</si>
  <si>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</si>
  <si>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</si>
  <si>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</si>
  <si>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</si>
  <si>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</si>
  <si>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</si>
  <si>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</si>
  <si>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</si>
  <si>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</si>
  <si>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</si>
  <si>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</si>
  <si>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</si>
  <si>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</si>
  <si>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</si>
  <si>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</si>
  <si>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</si>
  <si>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</si>
  <si>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</si>
  <si>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</si>
  <si>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</si>
  <si>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</si>
  <si>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</si>
  <si>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</si>
  <si>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</si>
  <si>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</si>
  <si>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</si>
  <si>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</si>
  <si>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</si>
  <si>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</si>
  <si>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</si>
  <si>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</si>
  <si>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</si>
  <si>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</si>
  <si>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</si>
  <si>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</si>
  <si>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</si>
  <si>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</si>
  <si>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</si>
  <si>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</si>
  <si>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</si>
  <si>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</si>
  <si>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</si>
  <si>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</si>
  <si>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</si>
  <si>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</si>
  <si>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</si>
  <si>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</si>
  <si>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</si>
  <si>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</si>
  <si>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</si>
  <si>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</si>
  <si>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</si>
  <si>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</si>
  <si>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</si>
  <si>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</si>
  <si>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</si>
  <si>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</si>
  <si>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</si>
  <si>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</si>
  <si>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</si>
  <si>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</si>
  <si>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</si>
  <si>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</si>
  <si>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</si>
  <si>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</si>
  <si>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</si>
  <si>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</si>
  <si>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</si>
  <si>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</si>
  <si>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</si>
  <si>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</si>
  <si>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</si>
  <si>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</si>
  <si>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</si>
  <si>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</si>
  <si>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</si>
  <si>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</si>
  <si>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</si>
  <si>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</si>
  <si>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</si>
  <si>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</si>
  <si>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</si>
  <si>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</si>
  <si>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</si>
  <si>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</si>
  <si>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</si>
  <si>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</si>
  <si>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</si>
  <si>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</si>
  <si>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</si>
  <si>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</si>
  <si>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</si>
  <si>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</si>
  <si>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</si>
  <si>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</si>
  <si>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</si>
  <si>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</si>
  <si>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</si>
  <si>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</si>
  <si>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</si>
  <si>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</si>
  <si>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</si>
  <si>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</si>
  <si>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</si>
  <si>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</si>
  <si>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</si>
  <si>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</si>
  <si>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</si>
  <si>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</si>
  <si>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</si>
  <si>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</si>
  <si>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</si>
  <si>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</si>
  <si>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</si>
  <si>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</si>
  <si>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</si>
  <si>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</si>
  <si>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</si>
  <si>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</si>
  <si>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</si>
  <si>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</si>
  <si>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</si>
  <si>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</si>
  <si>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</si>
  <si>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</si>
  <si>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</si>
  <si>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</si>
  <si>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</si>
  <si>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</si>
  <si>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</si>
  <si>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</si>
  <si>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</si>
  <si>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</si>
  <si>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</si>
  <si>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</si>
  <si>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</si>
  <si>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</si>
  <si>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</si>
  <si>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</si>
  <si>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</si>
  <si>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</si>
  <si>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</si>
  <si>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</si>
  <si>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</si>
  <si>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</si>
  <si>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</si>
  <si>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</si>
  <si>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</si>
  <si>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</si>
  <si>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</si>
  <si>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</si>
  <si>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</si>
  <si>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</si>
  <si>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</si>
  <si>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</si>
  <si>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</si>
  <si>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</si>
  <si>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</si>
  <si>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</si>
  <si>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</si>
  <si>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</si>
  <si>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</si>
  <si>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</si>
  <si>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</si>
  <si>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</si>
  <si>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</si>
  <si>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</si>
  <si>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</si>
  <si>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</si>
  <si>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</si>
  <si>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</si>
  <si>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</si>
  <si>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</si>
  <si>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</si>
  <si>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</si>
  <si>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</si>
  <si>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</si>
  <si>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</si>
  <si>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</si>
  <si>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</si>
  <si>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</si>
  <si>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</si>
  <si>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</si>
  <si>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</si>
  <si>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</si>
  <si>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</si>
  <si>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</si>
  <si>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</si>
  <si>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</si>
  <si>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</si>
  <si>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</si>
  <si>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</si>
  <si>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</si>
  <si>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</si>
  <si>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</si>
  <si>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</si>
  <si>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</si>
  <si>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</si>
  <si>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</si>
  <si>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</si>
  <si>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</si>
  <si>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</si>
  <si>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</si>
  <si>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</si>
  <si>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</si>
  <si>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</si>
  <si>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</si>
  <si>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</si>
  <si>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</si>
  <si>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</si>
  <si>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</si>
  <si>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</si>
  <si>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</si>
  <si>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</si>
  <si>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</si>
  <si>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</si>
  <si>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</si>
  <si>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</si>
  <si>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</si>
  <si>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</si>
  <si>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</si>
  <si>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</si>
  <si>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</si>
  <si>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</si>
  <si>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</si>
  <si>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</si>
  <si>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</si>
  <si>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</si>
  <si>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</si>
  <si>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</si>
  <si>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</si>
  <si>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</si>
  <si>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</si>
  <si>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</si>
  <si>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</si>
  <si>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</si>
  <si>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</si>
  <si>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</si>
  <si>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</si>
  <si>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</si>
  <si>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</si>
  <si>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</si>
  <si>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</si>
  <si>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</si>
  <si>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</si>
  <si>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</si>
  <si>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</si>
  <si>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</si>
  <si>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</si>
  <si>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</si>
  <si>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</si>
  <si>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</si>
  <si>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</si>
  <si>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</si>
  <si>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</si>
  <si>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</si>
  <si>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</si>
  <si>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</si>
  <si>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</si>
  <si>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</si>
  <si>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</si>
  <si>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</si>
  <si>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</si>
  <si>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</si>
  <si>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</si>
  <si>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</si>
  <si>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</si>
  <si>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</si>
  <si>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</si>
  <si>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</si>
  <si>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</si>
  <si>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</si>
  <si>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</si>
  <si>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</si>
  <si>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</si>
  <si>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</si>
  <si>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</si>
  <si>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</si>
  <si>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</si>
  <si>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</si>
  <si>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</si>
  <si>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</si>
  <si>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</si>
  <si>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</si>
  <si>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</si>
  <si>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</si>
  <si>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</si>
  <si>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</si>
  <si>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</si>
  <si>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</si>
  <si>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</si>
  <si>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</si>
  <si>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</si>
  <si>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</si>
  <si>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</si>
  <si>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</si>
  <si>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</si>
  <si>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</si>
  <si>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</si>
  <si>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</si>
  <si>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</si>
  <si>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</si>
  <si>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</si>
  <si>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</si>
  <si>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</si>
  <si>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</si>
  <si>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</si>
  <si>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</si>
  <si>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</si>
  <si>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</si>
  <si>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</si>
  <si>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</si>
  <si>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</si>
  <si>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</si>
  <si>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</si>
  <si>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</si>
  <si>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</si>
  <si>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</si>
  <si>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</si>
  <si>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</si>
  <si>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</si>
  <si>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</si>
  <si>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</si>
  <si>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</si>
  <si>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</si>
  <si>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</si>
  <si>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</si>
  <si>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</si>
  <si>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</si>
  <si>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</si>
  <si>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</si>
  <si>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</si>
  <si>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</si>
  <si>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</si>
  <si>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</si>
  <si>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</si>
  <si>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</si>
  <si>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</si>
  <si>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</si>
  <si>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</si>
  <si>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</si>
  <si>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</si>
  <si>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</si>
  <si>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</si>
  <si>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</si>
  <si>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</si>
  <si>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</si>
  <si>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</si>
  <si>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</si>
  <si>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</si>
  <si>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</si>
  <si>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</si>
  <si>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</si>
  <si>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</si>
  <si>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</si>
  <si>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</si>
  <si>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</si>
  <si>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</si>
  <si>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</si>
  <si>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</si>
  <si>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</si>
  <si>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</si>
  <si>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</si>
  <si>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</si>
  <si>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</si>
  <si>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</si>
  <si>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</si>
  <si>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</si>
  <si>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</si>
  <si>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</si>
  <si>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</si>
  <si>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</si>
  <si>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</si>
  <si>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</si>
  <si>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</si>
  <si>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</si>
  <si>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</si>
  <si>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</si>
  <si>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</si>
  <si>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</si>
  <si>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</si>
  <si>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</si>
  <si>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</si>
  <si>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</si>
  <si>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</si>
  <si>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</si>
  <si>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</si>
  <si>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</si>
  <si>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</si>
  <si>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</si>
  <si>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</si>
  <si>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</si>
  <si>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</si>
  <si>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</si>
  <si>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</si>
  <si>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</si>
  <si>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</si>
  <si>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</si>
  <si>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</si>
  <si>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</si>
  <si>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</si>
  <si>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</si>
  <si>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</si>
  <si>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</si>
  <si>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</si>
  <si>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</si>
  <si>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</si>
  <si>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</si>
  <si>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</si>
  <si>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</si>
  <si>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</si>
  <si>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</si>
  <si>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</si>
  <si>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</si>
  <si>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</si>
  <si>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</si>
  <si>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</si>
  <si>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</si>
  <si>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</si>
  <si>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</si>
  <si>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</si>
  <si>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</si>
  <si>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</si>
  <si>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</si>
  <si>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</si>
  <si>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</si>
  <si>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</si>
  <si>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</si>
  <si>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</si>
  <si>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</si>
  <si>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</si>
  <si>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</si>
  <si>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</si>
  <si>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</si>
  <si>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</si>
  <si>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</si>
  <si>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</si>
  <si>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</si>
  <si>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</si>
  <si>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</si>
  <si>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</si>
  <si>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</si>
  <si>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</si>
  <si>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</si>
  <si>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</si>
  <si>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</si>
  <si>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</si>
  <si>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</si>
  <si>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</si>
  <si>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</si>
  <si>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</si>
  <si>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</si>
  <si>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</si>
  <si>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</si>
  <si>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</si>
  <si>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</si>
  <si>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</si>
  <si>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</si>
  <si>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</si>
  <si>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</si>
  <si>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</si>
  <si>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</si>
  <si>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</si>
  <si>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</si>
  <si>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</si>
  <si>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</si>
  <si>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</si>
  <si>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</si>
  <si>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</si>
  <si>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</si>
  <si>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</si>
  <si>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</si>
  <si>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</si>
  <si>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</si>
  <si>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</si>
  <si>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</si>
  <si>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</si>
  <si>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</si>
  <si>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</si>
  <si>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</si>
  <si>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</si>
  <si>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</si>
  <si>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</si>
  <si>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</si>
  <si>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</si>
  <si>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</si>
  <si>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</si>
  <si>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</si>
  <si>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</si>
  <si>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</si>
  <si>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</si>
  <si>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</si>
  <si>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</si>
  <si>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</si>
  <si>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</si>
  <si>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</si>
  <si>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</si>
  <si>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</si>
  <si>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</si>
  <si>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</si>
  <si>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</si>
  <si>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</si>
  <si>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</si>
  <si>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</si>
  <si>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</si>
  <si>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</si>
  <si>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</si>
  <si>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</si>
  <si>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</si>
  <si>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</si>
  <si>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</si>
  <si>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</si>
  <si>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</si>
  <si>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</si>
  <si>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</si>
  <si>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</si>
  <si>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</si>
  <si>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</si>
  <si>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</si>
  <si>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</si>
  <si>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</si>
  <si>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</si>
  <si>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</si>
  <si>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</si>
  <si>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</si>
  <si>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</si>
  <si>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</si>
  <si>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</si>
  <si>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</si>
  <si>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</si>
  <si>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</si>
  <si>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</si>
  <si>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</si>
  <si>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</si>
  <si>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</si>
  <si>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</si>
  <si>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</si>
  <si>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</si>
  <si>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</si>
  <si>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</si>
  <si>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</si>
  <si>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</si>
  <si>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</si>
  <si>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</si>
  <si>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</si>
  <si>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</si>
  <si>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</si>
  <si>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</si>
  <si>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</si>
  <si>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</si>
  <si>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</si>
  <si>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</si>
  <si>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</si>
  <si>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</si>
  <si>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</si>
  <si>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</si>
  <si>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</si>
  <si>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</si>
  <si>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</si>
  <si>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</si>
  <si>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</si>
  <si>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</si>
  <si>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</si>
  <si>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</si>
  <si>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</si>
  <si>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</si>
  <si>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</si>
  <si>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</si>
  <si>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</si>
  <si>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</si>
  <si>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</si>
  <si>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</si>
  <si>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</si>
  <si>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</si>
  <si>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</si>
  <si>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</si>
  <si>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</si>
  <si>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</si>
  <si>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</si>
  <si>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</si>
  <si>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</si>
  <si>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</si>
  <si>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</si>
  <si>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</si>
  <si>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</si>
  <si>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</si>
  <si>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</si>
  <si>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</si>
  <si>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</si>
  <si>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</si>
  <si>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</si>
  <si>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</si>
  <si>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</si>
  <si>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</si>
  <si>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</si>
  <si>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</si>
  <si>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</si>
  <si>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</si>
  <si>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</si>
  <si>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</si>
  <si>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</si>
  <si>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</si>
  <si>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</si>
  <si>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</si>
  <si>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</si>
  <si>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</si>
  <si>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</si>
  <si>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</si>
  <si>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</si>
  <si>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</si>
  <si>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</si>
  <si>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</si>
  <si>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</si>
  <si>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</si>
  <si>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</si>
  <si>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</si>
  <si>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</si>
  <si>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</si>
  <si>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</si>
  <si>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</si>
  <si>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</si>
  <si>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</si>
  <si>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</si>
  <si>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</si>
  <si>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</si>
  <si>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</si>
  <si>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</si>
  <si>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</si>
  <si>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</si>
  <si>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</si>
  <si>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</si>
  <si>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</si>
  <si>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</si>
  <si>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</si>
  <si>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</si>
  <si>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</si>
  <si>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</si>
  <si>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</si>
  <si>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</si>
  <si>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</si>
  <si>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</si>
  <si>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</si>
  <si>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</si>
  <si>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</si>
  <si>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</si>
  <si>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</si>
  <si>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</si>
  <si>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</si>
  <si>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</si>
  <si>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</si>
  <si>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</si>
  <si>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</si>
  <si>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</si>
  <si>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</si>
  <si>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</si>
  <si>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</si>
  <si>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</si>
  <si>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</si>
  <si>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</si>
  <si>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</si>
  <si>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</si>
  <si>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</si>
  <si>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</si>
  <si>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</si>
  <si>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</si>
  <si>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</si>
  <si>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</si>
  <si>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</si>
  <si>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</si>
  <si>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</si>
  <si>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</si>
  <si>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</si>
  <si>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</si>
  <si>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</si>
  <si>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</si>
  <si>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</si>
  <si>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</si>
  <si>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</si>
  <si>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</si>
  <si>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</si>
  <si>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</si>
  <si>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</si>
  <si>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</si>
  <si>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</si>
  <si>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</si>
  <si>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</si>
  <si>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</si>
  <si>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</si>
  <si>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</si>
  <si>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</si>
  <si>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</si>
  <si>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</si>
  <si>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</si>
  <si>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</si>
  <si>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</si>
  <si>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</si>
  <si>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</si>
  <si>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</si>
  <si>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</si>
  <si>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</si>
  <si>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</si>
  <si>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</si>
  <si>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</si>
  <si>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</si>
  <si>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</si>
  <si>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</si>
  <si>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</si>
  <si>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</si>
  <si>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</si>
  <si>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</si>
  <si>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</si>
  <si>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</si>
  <si>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</si>
  <si>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</si>
  <si>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</si>
  <si>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</si>
  <si>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</si>
  <si>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</si>
  <si>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</si>
  <si>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</si>
  <si>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</si>
  <si>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</si>
  <si>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</si>
  <si>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</si>
  <si>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</si>
  <si>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</si>
  <si>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</si>
  <si>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</si>
  <si>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</si>
  <si>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</si>
  <si>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</si>
  <si>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</si>
  <si>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</si>
  <si>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</si>
  <si>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</si>
  <si>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</si>
  <si>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</si>
  <si>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</si>
  <si>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</si>
  <si>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</si>
  <si>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</si>
  <si>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</si>
  <si>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</si>
  <si>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</si>
  <si>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</si>
  <si>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</si>
  <si>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</si>
  <si>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</si>
  <si>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</si>
  <si>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</si>
  <si>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</si>
  <si>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</si>
  <si>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</si>
  <si>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</si>
  <si>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</si>
  <si>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</si>
  <si>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</si>
  <si>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</si>
  <si>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</si>
  <si>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</si>
  <si>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</si>
  <si>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</si>
  <si>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</si>
  <si>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</si>
  <si>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</si>
  <si>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</si>
  <si>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</si>
  <si>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</si>
  <si>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</si>
  <si>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</si>
  <si>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</si>
  <si>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</si>
  <si>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</si>
  <si>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</si>
  <si>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</si>
  <si>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</si>
  <si>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</si>
  <si>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</si>
  <si>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</si>
  <si>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</si>
  <si>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</si>
  <si>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</si>
  <si>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</si>
  <si>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</si>
  <si>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</si>
  <si>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</si>
  <si>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</si>
  <si>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</si>
  <si>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</si>
  <si>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</si>
  <si>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</si>
  <si>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</si>
  <si>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</si>
  <si>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</si>
  <si>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</si>
  <si>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</si>
  <si>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</si>
  <si>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</si>
  <si>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</si>
  <si>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</si>
  <si>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</si>
  <si>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</si>
  <si>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</si>
  <si>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</si>
  <si>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</si>
  <si>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</si>
  <si>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</si>
  <si>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</si>
  <si>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</si>
  <si>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</si>
  <si>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</si>
  <si>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</si>
  <si>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</si>
  <si>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</si>
  <si>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</si>
  <si>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</si>
  <si>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</si>
  <si>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</si>
  <si>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</si>
  <si>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</si>
  <si>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</si>
  <si>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</si>
  <si>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</si>
  <si>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</si>
  <si>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</si>
  <si>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</si>
  <si>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</si>
  <si>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</si>
  <si>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</si>
  <si>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</si>
  <si>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</si>
  <si>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</si>
  <si>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</si>
  <si>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</si>
  <si>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</si>
  <si>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</si>
  <si>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</si>
  <si>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</si>
  <si>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</si>
  <si>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</si>
  <si>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</si>
  <si>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</si>
  <si>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</si>
  <si>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</si>
  <si>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</si>
  <si>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</si>
  <si>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</si>
  <si>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</si>
  <si>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</si>
  <si>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</si>
  <si>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</si>
  <si>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</si>
  <si>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</si>
  <si>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</si>
  <si>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</si>
  <si>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</si>
  <si>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</si>
  <si>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</si>
  <si>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</si>
  <si>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</si>
  <si>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</si>
  <si>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</si>
  <si>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</si>
  <si>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</si>
  <si>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</si>
  <si>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</si>
  <si>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</si>
  <si>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</si>
  <si>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</si>
  <si>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</si>
  <si>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</si>
  <si>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</si>
  <si>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</si>
  <si>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</si>
  <si>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</si>
  <si>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</si>
  <si>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</si>
  <si>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</si>
  <si>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</si>
  <si>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</si>
  <si>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</si>
  <si>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</si>
  <si>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</si>
  <si>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</si>
  <si>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</si>
  <si>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</si>
  <si>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</si>
  <si>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</si>
  <si>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</si>
  <si>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</si>
  <si>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</si>
  <si>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</si>
  <si>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</si>
  <si>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</si>
  <si>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</si>
  <si>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</si>
  <si>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</si>
  <si>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</si>
  <si>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</si>
  <si>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</si>
  <si>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</si>
  <si>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</si>
  <si>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</si>
  <si>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</si>
  <si>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</si>
  <si>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</si>
  <si>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</si>
  <si>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</si>
  <si>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</si>
  <si>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</si>
  <si>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</si>
  <si>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</si>
  <si>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</si>
  <si>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</si>
  <si>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</si>
  <si>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</si>
  <si>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</si>
  <si>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</si>
  <si>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</si>
  <si>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</si>
  <si>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</si>
  <si>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</si>
  <si>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</si>
  <si>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</si>
  <si>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</si>
  <si>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</si>
  <si>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</si>
  <si>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</si>
  <si>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</si>
  <si>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</si>
  <si>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</si>
  <si>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</si>
  <si>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</si>
  <si>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</si>
  <si>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</si>
  <si>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</si>
  <si>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</si>
  <si>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</si>
  <si>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</si>
  <si>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</si>
  <si>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</si>
  <si>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</si>
  <si>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</si>
  <si>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</si>
  <si>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</si>
  <si>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</si>
  <si>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</si>
  <si>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</si>
  <si>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</si>
  <si>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</si>
  <si>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</si>
  <si>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</si>
  <si>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</si>
  <si>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</si>
  <si>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</si>
  <si>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</si>
  <si>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</si>
  <si>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</si>
  <si>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</si>
  <si>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</si>
  <si>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</si>
  <si>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</si>
  <si>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</si>
  <si>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</si>
  <si>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</si>
  <si>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</si>
  <si>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</si>
  <si>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</si>
  <si>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</si>
  <si>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</si>
  <si>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</si>
  <si>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</si>
  <si>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</si>
  <si>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</si>
  <si>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</si>
  <si>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</si>
  <si>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</si>
  <si>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</si>
  <si>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</si>
  <si>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</si>
  <si>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</si>
  <si>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</si>
  <si>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</si>
  <si>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</si>
  <si>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</si>
  <si>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</si>
  <si>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</si>
  <si>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</si>
  <si>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</si>
  <si>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</si>
  <si>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</si>
  <si>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</si>
  <si>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</si>
  <si>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</si>
  <si>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</si>
  <si>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</si>
  <si>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</si>
  <si>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</si>
  <si>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</si>
  <si>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</si>
  <si>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</si>
  <si>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</si>
  <si>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</si>
  <si>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</si>
  <si>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</si>
  <si>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</si>
  <si>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</si>
  <si>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</si>
  <si>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</si>
  <si>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</si>
  <si>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</si>
  <si>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</si>
  <si>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</si>
  <si>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</si>
  <si>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</si>
  <si>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</si>
  <si>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</si>
  <si>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</si>
  <si>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</si>
  <si>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</si>
  <si>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</si>
  <si>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</si>
  <si>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</si>
  <si>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</si>
  <si>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</si>
  <si>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</si>
  <si>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</si>
  <si>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</si>
  <si>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</si>
  <si>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</si>
  <si>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</si>
  <si>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</si>
  <si>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</si>
  <si>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</si>
  <si>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</si>
  <si>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</si>
  <si>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</si>
  <si>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</si>
  <si>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</si>
  <si>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</si>
  <si>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</si>
  <si>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</si>
  <si>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</si>
  <si>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</si>
  <si>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</si>
  <si>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</si>
  <si>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</si>
  <si>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</si>
  <si>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</si>
  <si>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</si>
  <si>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</si>
  <si>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</si>
  <si>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</si>
  <si>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</si>
  <si>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</si>
  <si>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</si>
  <si>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</si>
  <si>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</si>
  <si>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</si>
  <si>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</si>
  <si>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</si>
  <si>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</si>
  <si>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</si>
  <si>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</si>
  <si>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</si>
  <si>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</si>
  <si>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</si>
  <si>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</si>
  <si>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</si>
  <si>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</si>
  <si>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</si>
  <si>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</si>
  <si>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</si>
  <si>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</si>
  <si>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</si>
  <si>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</si>
  <si>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</si>
  <si>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</si>
  <si>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</si>
  <si>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</si>
  <si>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</si>
  <si>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</si>
  <si>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</si>
  <si>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</si>
  <si>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</si>
  <si>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</si>
  <si>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</si>
  <si>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</si>
  <si>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</si>
  <si>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</si>
  <si>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</si>
  <si>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</si>
  <si>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</si>
  <si>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</si>
  <si>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</si>
  <si>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</si>
  <si>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</si>
  <si>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</si>
  <si>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</si>
  <si>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</si>
  <si>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</si>
  <si>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</si>
  <si>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</si>
  <si>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</si>
  <si>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</si>
  <si>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</si>
  <si>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</si>
  <si>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</si>
  <si>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</si>
  <si>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</si>
  <si>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</si>
  <si>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</si>
  <si>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</si>
  <si>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</si>
  <si>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</si>
  <si>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</si>
  <si>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</si>
  <si>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</si>
  <si>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</si>
  <si>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</si>
  <si>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</si>
  <si>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</si>
  <si>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</si>
  <si>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</si>
  <si>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</si>
  <si>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</si>
  <si>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</si>
  <si>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</si>
  <si>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</si>
  <si>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</si>
  <si>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</si>
  <si>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</si>
  <si>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</si>
  <si>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</si>
  <si>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</si>
  <si>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</si>
  <si>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</si>
  <si>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</si>
  <si>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</si>
  <si>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</si>
  <si>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</si>
  <si>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</si>
  <si>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</si>
  <si>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</si>
  <si>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</si>
  <si>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</si>
  <si>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</si>
  <si>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</si>
  <si>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</si>
  <si>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</si>
  <si>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</si>
  <si>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</si>
  <si>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</si>
  <si>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</si>
  <si>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</si>
  <si>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</si>
  <si>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</si>
  <si>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</si>
  <si>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</si>
  <si>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</si>
  <si>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</si>
  <si>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</si>
  <si>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</si>
  <si>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</si>
  <si>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</si>
  <si>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</si>
  <si>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</si>
  <si>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</si>
  <si>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</si>
  <si>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</si>
  <si>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</si>
  <si>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</si>
  <si>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</si>
  <si>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</si>
  <si>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</si>
  <si>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</si>
  <si>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</si>
  <si>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</si>
  <si>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</si>
  <si>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</si>
  <si>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</si>
  <si>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</si>
  <si>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</si>
  <si>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</si>
  <si>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</si>
  <si>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</si>
  <si>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</si>
  <si>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</si>
  <si>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</si>
  <si>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</si>
  <si>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</si>
  <si>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</si>
  <si>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</si>
  <si>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</si>
  <si>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</si>
  <si>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</si>
  <si>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</si>
  <si>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</si>
  <si>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</si>
  <si>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</si>
  <si>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</si>
  <si>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</si>
  <si>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</si>
  <si>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</si>
  <si>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</si>
  <si>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</si>
  <si>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</si>
  <si>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</si>
  <si>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</si>
  <si>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</si>
  <si>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</si>
  <si>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</si>
  <si>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</si>
  <si>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</si>
  <si>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</si>
  <si>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</si>
  <si>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</si>
  <si>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</si>
  <si>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</si>
  <si>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</si>
  <si>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</si>
  <si>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</si>
  <si>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</si>
  <si>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</si>
  <si>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</si>
  <si>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</si>
  <si>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</si>
  <si>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</si>
  <si>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</si>
  <si>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</si>
  <si>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</si>
  <si>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</si>
  <si>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</si>
  <si>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</si>
  <si>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</si>
  <si>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</si>
  <si>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</si>
  <si>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</si>
  <si>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</si>
  <si>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</si>
  <si>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</si>
  <si>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</si>
  <si>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</si>
  <si>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</si>
  <si>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</si>
  <si>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</si>
  <si>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</si>
  <si>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</si>
  <si>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</si>
  <si>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</si>
  <si>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</si>
  <si>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</si>
  <si>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</si>
  <si>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</si>
  <si>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</si>
  <si>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</si>
  <si>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</si>
  <si>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</si>
  <si>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</si>
  <si>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</si>
  <si>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</si>
  <si>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</si>
  <si>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</si>
  <si>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</si>
  <si>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</si>
  <si>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</si>
  <si>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</si>
  <si>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</si>
  <si>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</si>
  <si>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</si>
  <si>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</si>
  <si>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</si>
  <si>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</si>
  <si>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</si>
  <si>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</si>
  <si>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</si>
  <si>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</si>
  <si>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</si>
  <si>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</si>
  <si>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</si>
  <si>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</si>
  <si>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</si>
  <si>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</si>
  <si>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</si>
  <si>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</si>
  <si>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</si>
  <si>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</si>
  <si>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</si>
  <si>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</si>
  <si>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</si>
  <si>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</si>
  <si>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</si>
  <si>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</si>
  <si>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</si>
  <si>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</si>
  <si>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</si>
  <si>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</si>
  <si>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</si>
  <si>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</si>
  <si>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</si>
  <si>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</si>
  <si>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</si>
  <si>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</si>
  <si>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</si>
  <si>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</si>
  <si>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</si>
  <si>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</si>
  <si>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</si>
  <si>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</si>
  <si>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</si>
  <si>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</si>
  <si>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</si>
  <si>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</si>
  <si>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</si>
  <si>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</si>
  <si>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</si>
  <si>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</si>
  <si>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</si>
  <si>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</si>
  <si>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</si>
  <si>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</si>
  <si>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</si>
  <si>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</si>
  <si>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</si>
  <si>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</si>
  <si>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</si>
  <si>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</si>
  <si>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</si>
  <si>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</si>
  <si>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</si>
  <si>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</si>
  <si>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</si>
  <si>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</si>
  <si>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</si>
  <si>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</si>
  <si>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</si>
  <si>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</si>
  <si>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</si>
  <si>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</si>
  <si>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</si>
  <si>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</si>
  <si>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</si>
  <si>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</si>
  <si>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</si>
  <si>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</si>
  <si>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</si>
  <si>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</si>
  <si>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</si>
  <si>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</si>
  <si>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</si>
  <si>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</si>
  <si>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</si>
  <si>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</si>
  <si>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</si>
  <si>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</si>
  <si>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</si>
  <si>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</si>
  <si>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</si>
  <si>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</si>
  <si>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</si>
  <si>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</si>
  <si>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</si>
  <si>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</si>
  <si>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</si>
  <si>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</si>
  <si>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</si>
  <si>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</si>
  <si>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</si>
  <si>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</si>
  <si>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</si>
  <si>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</si>
  <si>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</si>
  <si>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</si>
  <si>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</si>
  <si>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</si>
  <si>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</si>
  <si>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</si>
  <si>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</si>
  <si>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</si>
  <si>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</si>
  <si>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</si>
  <si>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</si>
  <si>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</si>
  <si>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</si>
  <si>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</si>
  <si>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</si>
  <si>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</si>
  <si>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</si>
  <si>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</si>
  <si>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</si>
  <si>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</si>
  <si>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</si>
  <si>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</si>
  <si>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</si>
  <si>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</si>
  <si>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</si>
  <si>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</si>
  <si>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</si>
  <si>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</si>
  <si>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</si>
  <si>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</si>
  <si>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</si>
  <si>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</si>
  <si>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</si>
  <si>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</si>
  <si>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</si>
  <si>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</si>
  <si>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</si>
  <si>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</si>
  <si>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</si>
  <si>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</si>
  <si>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</si>
  <si>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</si>
  <si>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</si>
  <si>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</si>
  <si>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</si>
  <si>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</si>
  <si>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</si>
  <si>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</si>
  <si>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</si>
  <si>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</si>
  <si>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</si>
  <si>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</si>
  <si>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</si>
  <si>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</si>
  <si>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</si>
  <si>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</si>
  <si>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</si>
  <si>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</si>
  <si>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</si>
  <si>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</si>
  <si>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</si>
  <si>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</si>
  <si>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</si>
  <si>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</si>
  <si>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</si>
  <si>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</si>
  <si>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</si>
  <si>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</si>
  <si>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</si>
  <si>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</si>
  <si>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</si>
  <si>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</si>
  <si>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</si>
  <si>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</si>
  <si>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</si>
  <si>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</si>
  <si>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</si>
  <si>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</si>
  <si>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</si>
  <si>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</si>
  <si>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</si>
  <si>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</si>
  <si>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</si>
  <si>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</si>
  <si>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</si>
  <si>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</si>
  <si>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</si>
  <si>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</si>
  <si>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</si>
  <si>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</si>
  <si>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</si>
  <si>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</si>
  <si>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</si>
  <si>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</si>
  <si>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</si>
  <si>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</si>
  <si>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</si>
  <si>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</si>
  <si>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</si>
  <si>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</si>
  <si>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</si>
  <si>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</si>
  <si>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</si>
  <si>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</si>
  <si>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</si>
  <si>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</si>
  <si>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</si>
  <si>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</si>
  <si>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</si>
  <si>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</si>
  <si>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</si>
  <si>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</si>
  <si>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</si>
  <si>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</si>
  <si>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</si>
  <si>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</si>
  <si>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</si>
  <si>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</si>
  <si>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</si>
  <si>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</si>
  <si>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</si>
  <si>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</si>
  <si>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</si>
  <si>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</si>
  <si>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</si>
  <si>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</si>
  <si>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</si>
  <si>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</si>
  <si>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</si>
  <si>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</si>
  <si>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</si>
  <si>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</si>
  <si>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</si>
  <si>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</si>
  <si>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</si>
  <si>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</si>
  <si>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</si>
  <si>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</si>
  <si>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</si>
  <si>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</si>
  <si>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</si>
  <si>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</si>
  <si>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</si>
  <si>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</si>
  <si>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</si>
  <si>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</si>
  <si>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</si>
  <si>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</si>
  <si>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</si>
  <si>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</si>
  <si>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</si>
  <si>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</si>
  <si>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</si>
  <si>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</si>
  <si>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</si>
  <si>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</si>
  <si>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</si>
  <si>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</si>
  <si>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</si>
  <si>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</si>
  <si>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</si>
  <si>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</si>
  <si>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</si>
  <si>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</si>
  <si>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</si>
  <si>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</si>
  <si>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</si>
  <si>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</si>
  <si>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</si>
  <si>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</si>
  <si>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</si>
  <si>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</si>
  <si>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</si>
  <si>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</si>
  <si>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</si>
  <si>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</si>
  <si>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</si>
  <si>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</si>
  <si>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</si>
  <si>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</si>
  <si>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</si>
  <si>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</si>
  <si>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</si>
  <si>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</si>
  <si>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</si>
  <si>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</si>
  <si>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</si>
  <si>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</si>
  <si>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</si>
  <si>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</si>
  <si>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</si>
  <si>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</si>
  <si>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</si>
  <si>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</si>
  <si>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</si>
  <si>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</si>
  <si>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</si>
  <si>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</si>
  <si>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</si>
  <si>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</si>
  <si>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</si>
  <si>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</si>
  <si>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</si>
  <si>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</si>
  <si>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</si>
  <si>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</si>
  <si>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</si>
  <si>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</si>
  <si>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</si>
  <si>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</si>
  <si>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</si>
  <si>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</si>
  <si>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</si>
  <si>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</si>
  <si>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</si>
  <si>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</si>
  <si>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</si>
  <si>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</si>
  <si>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</si>
  <si>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</si>
  <si>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</si>
  <si>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</si>
  <si>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</si>
  <si>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</si>
  <si>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</si>
  <si>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</si>
  <si>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</si>
  <si>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</si>
  <si>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</si>
  <si>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</si>
  <si>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</si>
  <si>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</si>
  <si>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</si>
  <si>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</si>
  <si>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</si>
  <si>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</si>
  <si>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</si>
  <si>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</si>
  <si>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</si>
  <si>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</si>
  <si>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</si>
  <si>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</si>
  <si>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</si>
  <si>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</si>
  <si>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</si>
  <si>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</si>
  <si>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</si>
  <si>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</si>
  <si>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</si>
  <si>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</si>
  <si>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</si>
  <si>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</si>
  <si>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</si>
  <si>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</si>
  <si>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</si>
  <si>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</si>
  <si>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</si>
  <si>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</si>
  <si>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</si>
  <si>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</si>
  <si>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</si>
  <si>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</si>
  <si>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</si>
  <si>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</si>
  <si>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</si>
  <si>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</si>
  <si>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</si>
  <si>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</si>
  <si>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</si>
  <si>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</si>
  <si>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</si>
  <si>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</si>
  <si>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</si>
  <si>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</si>
  <si>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</si>
  <si>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</si>
  <si>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</si>
  <si>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</si>
  <si>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</si>
  <si>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</si>
  <si>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</si>
  <si>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</si>
  <si>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</si>
  <si>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</si>
  <si>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</si>
  <si>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</si>
  <si>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</si>
  <si>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</si>
  <si>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</si>
  <si>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</si>
  <si>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</si>
  <si>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</si>
  <si>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</si>
  <si>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</si>
  <si>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</si>
  <si>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</si>
  <si>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</si>
  <si>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</si>
  <si>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</si>
  <si>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</si>
  <si>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</si>
  <si>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</si>
  <si>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</si>
  <si>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</si>
  <si>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</si>
  <si>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</si>
  <si>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</si>
  <si>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</si>
  <si>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</si>
  <si>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</si>
  <si>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</si>
  <si>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</si>
  <si>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</si>
  <si>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</si>
  <si>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</si>
  <si>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</si>
  <si>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</si>
  <si>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</si>
  <si>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</si>
  <si>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</si>
  <si>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</si>
  <si>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</si>
  <si>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</si>
  <si>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</si>
  <si>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</si>
  <si>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</si>
  <si>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</si>
  <si>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</si>
  <si>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</si>
  <si>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</si>
  <si>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</si>
  <si>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</si>
  <si>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</si>
  <si>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</si>
  <si>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</si>
  <si>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</si>
  <si>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</si>
  <si>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</si>
  <si>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</si>
  <si>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</si>
  <si>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</si>
  <si>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</si>
  <si>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</si>
  <si>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</si>
  <si>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</si>
  <si>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</si>
  <si>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</si>
  <si>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</si>
  <si>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</si>
  <si>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</si>
  <si>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</si>
  <si>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</si>
  <si>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</si>
  <si>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</si>
  <si>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</si>
  <si>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</si>
  <si>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</si>
  <si>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</si>
  <si>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</si>
  <si>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</si>
  <si>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</si>
  <si>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</si>
  <si>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</si>
  <si>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</si>
  <si>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</si>
  <si>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</si>
  <si>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</si>
  <si>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</si>
  <si>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</si>
  <si>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</si>
  <si>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</si>
  <si>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</si>
  <si>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</si>
  <si>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</si>
  <si>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</si>
  <si>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</si>
  <si>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</si>
  <si>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</si>
  <si>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</si>
  <si>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</si>
  <si>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</si>
  <si>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</si>
  <si>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</si>
  <si>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</si>
  <si>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</si>
  <si>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</si>
  <si>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</si>
  <si>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</si>
  <si>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</si>
  <si>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</si>
  <si>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</si>
  <si>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</si>
  <si>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</si>
  <si>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</si>
  <si>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</si>
  <si>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</si>
  <si>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</si>
  <si>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</si>
  <si>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</si>
  <si>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</si>
  <si>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</si>
  <si>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</si>
  <si>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</si>
  <si>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</si>
  <si>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</si>
  <si>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</si>
  <si>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</si>
  <si>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</si>
  <si>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</si>
  <si>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</si>
  <si>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</si>
  <si>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</si>
  <si>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</si>
  <si>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</si>
  <si>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</si>
  <si>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</si>
  <si>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</si>
  <si>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</si>
  <si>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</si>
  <si>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</si>
  <si>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</si>
  <si>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</si>
  <si>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</si>
  <si>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</si>
  <si>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</si>
  <si>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</si>
  <si>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</si>
  <si>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</si>
  <si>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</si>
  <si>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</si>
  <si>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</si>
  <si>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</si>
  <si>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</si>
  <si>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</si>
  <si>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</si>
  <si>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</si>
  <si>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</si>
  <si>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</si>
  <si>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</si>
  <si>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</si>
  <si>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</si>
  <si>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</si>
  <si>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</si>
  <si>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</si>
  <si>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</si>
  <si>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</si>
  <si>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</si>
  <si>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</si>
  <si>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</si>
  <si>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</si>
  <si>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</si>
  <si>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</si>
  <si>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</si>
  <si>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</si>
  <si>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</si>
  <si>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</si>
  <si>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</si>
  <si>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</si>
  <si>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</si>
  <si>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</si>
  <si>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</si>
  <si>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</si>
  <si>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</si>
  <si>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</si>
  <si>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</si>
  <si>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</si>
  <si>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</si>
  <si>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</si>
  <si>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</si>
  <si>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</si>
  <si>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</si>
  <si>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</si>
  <si>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</si>
  <si>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</si>
  <si>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</si>
  <si>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</si>
  <si>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</si>
  <si>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</si>
  <si>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</si>
  <si>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</si>
  <si>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</si>
  <si>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</si>
  <si>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</si>
  <si>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</si>
  <si>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</si>
  <si>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</si>
  <si>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</si>
  <si>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</si>
  <si>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</si>
  <si>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</si>
  <si>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</si>
  <si>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</si>
  <si>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</si>
  <si>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</si>
  <si>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</si>
  <si>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</si>
  <si>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</si>
  <si>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</si>
  <si>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</si>
  <si>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</si>
  <si>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</si>
  <si>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</si>
  <si>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</si>
  <si>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</si>
  <si>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</si>
  <si>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</si>
  <si>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</si>
  <si>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</si>
  <si>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</si>
  <si>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</si>
  <si>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</si>
  <si>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</si>
  <si>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</si>
  <si>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</si>
  <si>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</si>
  <si>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</si>
  <si>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</si>
  <si>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</si>
  <si>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</si>
  <si>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</si>
  <si>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</si>
  <si>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</si>
  <si>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</si>
  <si>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</si>
  <si>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</si>
  <si>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</si>
  <si>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</si>
  <si>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</si>
  <si>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</si>
  <si>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</si>
  <si>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</si>
  <si>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</si>
  <si>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</si>
  <si>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</si>
  <si>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</si>
  <si>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</si>
  <si>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</si>
  <si>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</si>
  <si>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</si>
  <si>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</si>
  <si>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</si>
  <si>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</si>
  <si>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</si>
  <si>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</si>
  <si>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</si>
  <si>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</si>
  <si>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</si>
  <si>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</si>
  <si>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</si>
  <si>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</si>
  <si>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</si>
  <si>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</si>
  <si>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</si>
  <si>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</si>
  <si>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</si>
  <si>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</si>
  <si>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</si>
  <si>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</si>
  <si>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</si>
  <si>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</si>
  <si>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</si>
  <si>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</si>
  <si>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</si>
  <si>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</si>
  <si>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</si>
  <si>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</si>
  <si>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</si>
  <si>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</si>
  <si>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</si>
  <si>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</si>
  <si>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</si>
  <si>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</si>
  <si>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</si>
  <si>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</si>
  <si>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</si>
  <si>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</si>
  <si>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</si>
  <si>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</si>
  <si>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</si>
  <si>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</si>
  <si>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</si>
  <si>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</si>
  <si>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</si>
  <si>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</si>
  <si>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</si>
  <si>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</si>
  <si>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</si>
  <si>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</si>
  <si>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</si>
  <si>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</si>
  <si>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</si>
  <si>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</si>
  <si>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</si>
  <si>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</si>
  <si>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</si>
  <si>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</si>
  <si>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</si>
  <si>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</si>
  <si>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</si>
  <si>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</si>
  <si>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</si>
  <si>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</si>
  <si>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</si>
  <si>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</si>
  <si>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</si>
  <si>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</si>
  <si>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</si>
  <si>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</si>
  <si>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</si>
  <si>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</si>
  <si>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</si>
  <si>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</si>
  <si>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</si>
  <si>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</si>
  <si>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</si>
  <si>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</si>
  <si>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</si>
  <si>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</si>
  <si>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</si>
  <si>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</si>
  <si>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</si>
  <si>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</si>
  <si>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</si>
  <si>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</si>
  <si>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</si>
  <si>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</si>
  <si>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</si>
  <si>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</si>
  <si>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</si>
  <si>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</si>
  <si>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</si>
  <si>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</si>
  <si>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</si>
  <si>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</si>
  <si>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</si>
  <si>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</si>
  <si>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</si>
  <si>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</si>
  <si>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</si>
  <si>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</si>
  <si>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</si>
  <si>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</si>
  <si>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</si>
  <si>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</si>
  <si>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</si>
  <si>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</si>
  <si>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</si>
  <si>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</si>
  <si>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</si>
  <si>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</si>
  <si>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</si>
  <si>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</si>
  <si>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</si>
  <si>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</si>
  <si>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</si>
  <si>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</si>
  <si>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</si>
  <si>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</si>
  <si>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</si>
  <si>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</si>
  <si>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</si>
  <si>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</si>
  <si>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</si>
  <si>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</si>
  <si>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</si>
  <si>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</si>
  <si>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</si>
  <si>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</si>
  <si>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</si>
  <si>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</si>
  <si>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</si>
  <si>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</si>
  <si>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</si>
  <si>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</si>
  <si>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</si>
  <si>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</si>
  <si>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</si>
  <si>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</si>
  <si>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</si>
  <si>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</si>
  <si>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</si>
  <si>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</si>
  <si>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</si>
  <si>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</si>
  <si>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</si>
  <si>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</si>
  <si>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</si>
  <si>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</si>
  <si>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</si>
  <si>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</si>
  <si>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</si>
  <si>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</si>
  <si>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</si>
  <si>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</si>
  <si>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</si>
  <si>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</si>
  <si>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</si>
  <si>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</si>
  <si>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</si>
  <si>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</si>
  <si>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</si>
  <si>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</si>
  <si>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</si>
  <si>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</si>
  <si>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</si>
  <si>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</si>
  <si>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</si>
  <si>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</si>
  <si>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</si>
  <si>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</si>
  <si>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</si>
  <si>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</si>
  <si>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</si>
  <si>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</si>
  <si>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</si>
  <si>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</si>
  <si>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</si>
  <si>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</si>
  <si>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</si>
  <si>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</si>
  <si>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</si>
  <si>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</si>
  <si>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</si>
  <si>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</si>
  <si>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</si>
  <si>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</si>
  <si>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</si>
  <si>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</si>
  <si>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</si>
  <si>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</si>
  <si>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</si>
  <si>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</si>
  <si>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</si>
  <si>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</si>
  <si>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</si>
  <si>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</si>
  <si>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</si>
  <si>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</si>
  <si>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</si>
  <si>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</si>
  <si>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</si>
  <si>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</si>
  <si>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</si>
  <si>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</si>
  <si>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</si>
  <si>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</si>
  <si>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</si>
  <si>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</si>
  <si>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</si>
  <si>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</si>
  <si>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</si>
  <si>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</si>
  <si>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</si>
  <si>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</si>
  <si>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</si>
  <si>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</si>
  <si>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</si>
  <si>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</si>
  <si>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</si>
  <si>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</si>
  <si>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</si>
  <si>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</si>
  <si>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</si>
  <si>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</si>
  <si>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</si>
  <si>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</si>
  <si>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</si>
  <si>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</si>
  <si>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</si>
  <si>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</si>
  <si>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</si>
  <si>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</si>
  <si>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</si>
  <si>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</si>
  <si>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</si>
  <si>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</si>
  <si>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</si>
  <si>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</si>
  <si>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</si>
  <si>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</si>
  <si>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</si>
  <si>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</si>
  <si>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</si>
  <si>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</si>
  <si>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</si>
  <si>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</si>
  <si>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</si>
  <si>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</si>
  <si>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</si>
  <si>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</si>
  <si>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</si>
  <si>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</si>
  <si>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</si>
  <si>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</si>
  <si>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</si>
  <si>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</si>
  <si>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</si>
  <si>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</si>
  <si>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</si>
  <si>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</si>
  <si>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</si>
  <si>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</si>
  <si>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</si>
  <si>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</si>
  <si>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</si>
  <si>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</si>
  <si>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</si>
  <si>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</si>
  <si>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</si>
  <si>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</si>
  <si>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</si>
  <si>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</si>
  <si>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</si>
  <si>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</si>
  <si>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</si>
  <si>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</si>
  <si>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</si>
  <si>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</si>
  <si>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</si>
  <si>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</si>
  <si>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</si>
  <si>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</si>
  <si>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</si>
  <si>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</si>
  <si>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</si>
  <si>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</si>
  <si>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</si>
  <si>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</si>
  <si>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</si>
  <si>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</si>
  <si>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</si>
  <si>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</si>
  <si>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</si>
  <si>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</si>
  <si>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</si>
  <si>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</si>
  <si>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</si>
  <si>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</si>
  <si>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</si>
  <si>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</si>
  <si>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</si>
  <si>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</si>
  <si>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</si>
  <si>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</si>
  <si>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</si>
  <si>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</si>
  <si>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</si>
  <si>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</si>
  <si>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</si>
  <si>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</si>
  <si>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</si>
  <si>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</si>
  <si>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</si>
  <si>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</si>
  <si>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</si>
  <si>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</si>
  <si>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</si>
  <si>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</si>
  <si>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</si>
  <si>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</si>
  <si>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</si>
  <si>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</si>
  <si>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</si>
  <si>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</si>
  <si>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</si>
  <si>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</si>
  <si>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</si>
  <si>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</si>
  <si>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</si>
  <si>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</si>
  <si>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</si>
  <si>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</si>
  <si>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</si>
  <si>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</si>
  <si>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</si>
  <si>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</si>
  <si>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</si>
  <si>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</si>
  <si>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</si>
  <si>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</si>
  <si>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</si>
  <si>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</si>
  <si>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</si>
  <si>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</si>
  <si>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</si>
  <si>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</si>
  <si>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</si>
  <si>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</si>
  <si>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</si>
  <si>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</si>
  <si>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</si>
  <si>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</si>
  <si>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</si>
  <si>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</si>
  <si>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</si>
  <si>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</si>
  <si>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</si>
  <si>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</si>
  <si>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</si>
  <si>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</si>
  <si>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</si>
  <si>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</si>
  <si>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</si>
  <si>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</si>
  <si>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</si>
  <si>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</si>
  <si>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</si>
  <si>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</si>
  <si>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</si>
  <si>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</si>
  <si>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</si>
  <si>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</si>
  <si>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</si>
  <si>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</si>
  <si>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</si>
  <si>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</si>
  <si>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</si>
  <si>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</si>
  <si>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</si>
  <si>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</si>
  <si>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</si>
  <si>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</si>
  <si>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</si>
  <si>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</si>
  <si>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</si>
  <si>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</si>
  <si>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</si>
  <si>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</si>
  <si>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</si>
  <si>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</si>
  <si>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</si>
  <si>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</si>
  <si>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</si>
  <si>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</si>
  <si>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</si>
  <si>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</si>
  <si>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</si>
  <si>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</si>
  <si>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</si>
  <si>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</si>
  <si>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</si>
  <si>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</si>
  <si>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</si>
  <si>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</si>
  <si>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</si>
  <si>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</si>
  <si>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</si>
  <si>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</si>
  <si>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</si>
  <si>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</si>
  <si>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</si>
  <si>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</si>
  <si>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</si>
  <si>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</si>
  <si>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</si>
  <si>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</si>
  <si>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</si>
  <si>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</si>
  <si>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</si>
  <si>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</si>
  <si>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</si>
  <si>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</si>
  <si>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</si>
  <si>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</si>
  <si>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</si>
  <si>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</si>
  <si>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</si>
  <si>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</si>
  <si>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</si>
  <si>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</si>
  <si>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</si>
  <si>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</si>
  <si>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</si>
  <si>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</si>
  <si>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</si>
  <si>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</si>
  <si>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</si>
  <si>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</si>
  <si>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</si>
  <si>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</si>
  <si>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</si>
  <si>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</si>
  <si>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</si>
  <si>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</si>
  <si>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</si>
  <si>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</si>
  <si>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</si>
  <si>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</si>
  <si>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</si>
  <si>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</si>
  <si>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</si>
  <si>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</si>
  <si>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</si>
  <si>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</si>
  <si>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</si>
  <si>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</si>
  <si>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</si>
  <si>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</si>
  <si>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</si>
  <si>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</si>
  <si>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</si>
  <si>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</si>
  <si>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</si>
  <si>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</si>
  <si>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</si>
  <si>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</si>
  <si>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</si>
  <si>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</si>
  <si>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</si>
  <si>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</si>
  <si>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</si>
  <si>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</si>
  <si>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</si>
  <si>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</si>
  <si>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</si>
  <si>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</si>
  <si>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</si>
  <si>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</si>
  <si>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</si>
  <si>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</si>
  <si>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</si>
  <si>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</si>
  <si>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</si>
  <si>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</si>
  <si>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</si>
  <si>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</si>
  <si>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</si>
  <si>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</si>
  <si>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</si>
  <si>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</si>
  <si>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</si>
  <si>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</si>
  <si>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</si>
  <si>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</si>
  <si>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</si>
  <si>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</si>
  <si>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</si>
  <si>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</si>
  <si>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</si>
  <si>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</si>
  <si>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</si>
  <si>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</si>
  <si>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</si>
  <si>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</si>
  <si>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</si>
  <si>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</si>
  <si>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</si>
  <si>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</si>
  <si>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</si>
  <si>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</si>
  <si>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</si>
  <si>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</si>
  <si>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</si>
  <si>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</si>
  <si>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</si>
  <si>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</si>
  <si>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</si>
  <si>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</si>
  <si>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</si>
  <si>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</si>
  <si>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</si>
  <si>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</si>
  <si>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</si>
  <si>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</si>
  <si>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</si>
  <si>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</si>
  <si>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</si>
  <si>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</si>
  <si>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</si>
  <si>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</si>
  <si>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</si>
  <si>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</si>
  <si>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</si>
  <si>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</si>
  <si>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</si>
  <si>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</si>
  <si>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</si>
  <si>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</si>
  <si>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</si>
  <si>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</si>
  <si>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</si>
  <si>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</si>
  <si>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</si>
  <si>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</si>
  <si>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</si>
  <si>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</si>
  <si>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</si>
  <si>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</si>
  <si>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</si>
  <si>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</si>
  <si>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</si>
  <si>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</si>
  <si>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</si>
  <si>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</si>
  <si>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</si>
  <si>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</si>
  <si>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</si>
  <si>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</si>
  <si>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</si>
  <si>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</si>
  <si>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</si>
  <si>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</si>
  <si>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</si>
  <si>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</si>
  <si>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</si>
  <si>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</si>
  <si>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</si>
  <si>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</si>
  <si>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</si>
  <si>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</si>
  <si>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</si>
  <si>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</si>
  <si>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</si>
  <si>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</si>
  <si>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</si>
  <si>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</si>
  <si>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</si>
  <si>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</si>
  <si>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</si>
  <si>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</si>
  <si>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</si>
  <si>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</si>
  <si>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</si>
  <si>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</si>
  <si>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</si>
  <si>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</si>
  <si>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</si>
  <si>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</si>
  <si>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</si>
  <si>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</si>
  <si>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</si>
  <si>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</si>
  <si>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</si>
  <si>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</si>
  <si>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</si>
  <si>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</si>
  <si>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</si>
  <si>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</si>
  <si>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</si>
  <si>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</si>
  <si>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</si>
  <si>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</si>
  <si>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</si>
  <si>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</si>
  <si>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</si>
  <si>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</si>
  <si>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</si>
  <si>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</si>
  <si>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</si>
  <si>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</si>
  <si>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</si>
  <si>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</si>
  <si>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</si>
  <si>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</si>
  <si>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</si>
  <si>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</si>
  <si>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</si>
  <si>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</si>
  <si>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</si>
  <si>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</si>
  <si>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</si>
  <si>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</si>
  <si>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</si>
  <si>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</si>
  <si>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</si>
  <si>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</si>
  <si>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</si>
  <si>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</si>
  <si>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</si>
  <si>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</si>
  <si>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</si>
  <si>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</si>
  <si>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</si>
  <si>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</si>
  <si>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</si>
  <si>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</si>
  <si>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</si>
  <si>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</si>
  <si>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</si>
  <si>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</si>
  <si>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</si>
  <si>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</si>
  <si>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</si>
  <si>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</si>
  <si>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</si>
  <si>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</si>
  <si>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</si>
  <si>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</si>
  <si>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</si>
  <si>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</si>
  <si>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</si>
  <si>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</si>
  <si>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</si>
  <si>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</si>
  <si>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</si>
  <si>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</si>
  <si>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</si>
  <si>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</si>
  <si>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</si>
  <si>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</si>
  <si>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</si>
  <si>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</si>
  <si>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</si>
  <si>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</si>
  <si>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</si>
  <si>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</si>
  <si>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</si>
  <si>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</si>
  <si>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</si>
  <si>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</si>
  <si>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</si>
  <si>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</si>
  <si>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</si>
  <si>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</si>
  <si>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</si>
  <si>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</si>
  <si>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</si>
  <si>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</si>
  <si>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</si>
  <si>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</si>
  <si>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</si>
  <si>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</si>
  <si>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</si>
  <si>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</si>
  <si>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</si>
  <si>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</si>
  <si>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</si>
  <si>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</si>
  <si>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</si>
  <si>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</si>
  <si>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</si>
  <si>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</si>
  <si>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</si>
  <si>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</si>
  <si>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</si>
  <si>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</si>
  <si>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</si>
  <si>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</si>
  <si>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</si>
  <si>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</si>
  <si>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</si>
  <si>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</si>
  <si>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</si>
  <si>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</si>
  <si>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</si>
  <si>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</si>
  <si>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</si>
  <si>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</si>
  <si>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</si>
  <si>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</si>
  <si>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</si>
  <si>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</si>
  <si>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</si>
  <si>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</si>
  <si>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</si>
  <si>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</si>
  <si>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</si>
  <si>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</si>
  <si>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</si>
  <si>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</si>
  <si>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</si>
  <si>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</si>
  <si>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</si>
  <si>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</si>
  <si>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</si>
  <si>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</si>
  <si>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</si>
  <si>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</si>
  <si>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</si>
  <si>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</si>
  <si>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</si>
  <si>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</si>
  <si>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</si>
  <si>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</si>
  <si>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</si>
  <si>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</si>
  <si>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</si>
  <si>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</si>
  <si>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</si>
  <si>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</si>
  <si>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</si>
  <si>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</si>
  <si>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</si>
  <si>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</si>
  <si>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</si>
  <si>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</si>
  <si>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</si>
  <si>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</si>
  <si>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</si>
  <si>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</si>
  <si>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</si>
  <si>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</si>
  <si>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</si>
  <si>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</si>
  <si>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</si>
  <si>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</si>
  <si>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</si>
  <si>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</si>
  <si>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</si>
  <si>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</si>
  <si>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</si>
  <si>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</si>
  <si>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</si>
  <si>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</si>
  <si>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</si>
  <si>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</si>
  <si>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</si>
  <si>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</si>
  <si>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</si>
  <si>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</si>
  <si>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</si>
  <si>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</si>
  <si>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</si>
  <si>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</si>
  <si>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</si>
  <si>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</si>
  <si>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</si>
  <si>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</si>
  <si>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</si>
  <si>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</si>
  <si>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</si>
  <si>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</si>
  <si>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</si>
  <si>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</si>
  <si>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</si>
  <si>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</si>
  <si>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</si>
  <si>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</si>
  <si>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</si>
  <si>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</si>
  <si>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</si>
  <si>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</si>
  <si>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</si>
  <si>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</si>
  <si>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</si>
  <si>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</si>
  <si>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</si>
  <si>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</si>
  <si>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</si>
  <si>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</si>
  <si>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</si>
  <si>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</si>
  <si>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</si>
  <si>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</si>
  <si>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</si>
  <si>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</si>
  <si>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</si>
  <si>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</si>
  <si>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</si>
  <si>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</si>
  <si>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</si>
  <si>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</si>
  <si>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</si>
  <si>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</si>
  <si>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</si>
  <si>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</si>
  <si>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</si>
  <si>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</si>
  <si>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</si>
  <si>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</si>
  <si>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</si>
  <si>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</si>
  <si>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</si>
  <si>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</si>
  <si>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</si>
  <si>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</si>
  <si>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</si>
  <si>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</si>
  <si>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</si>
  <si>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</si>
  <si>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</si>
  <si>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</si>
  <si>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</si>
  <si>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</si>
  <si>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</si>
  <si>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</si>
  <si>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</si>
  <si>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</si>
  <si>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</si>
  <si>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</si>
  <si>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</si>
  <si>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</si>
  <si>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</si>
  <si>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</si>
  <si>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</si>
  <si>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</si>
  <si>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</si>
  <si>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</si>
  <si>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</si>
  <si>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</si>
  <si>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</si>
  <si>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</si>
  <si>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</si>
  <si>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</si>
  <si>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</si>
  <si>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</si>
  <si>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</si>
  <si>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</si>
  <si>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</si>
  <si>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</si>
  <si>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</si>
  <si>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</si>
  <si>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</si>
  <si>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</si>
  <si>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</si>
  <si>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</si>
  <si>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</si>
  <si>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</si>
  <si>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</si>
  <si>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</si>
  <si>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</si>
  <si>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</si>
  <si>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</si>
  <si>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</si>
  <si>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</si>
  <si>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</si>
  <si>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</si>
  <si>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</si>
  <si>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</si>
  <si>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</si>
  <si>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</si>
  <si>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</si>
  <si>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</si>
  <si>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</si>
  <si>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</si>
  <si>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</si>
  <si>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</si>
  <si>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</si>
  <si>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</si>
  <si>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</si>
  <si>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</si>
  <si>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</si>
  <si>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</si>
  <si>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</si>
  <si>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</si>
  <si>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</si>
  <si>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</si>
  <si>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</si>
  <si>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</si>
  <si>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</si>
  <si>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</si>
  <si>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</si>
  <si>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</si>
  <si>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</si>
  <si>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</si>
  <si>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</si>
  <si>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</si>
  <si>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</si>
  <si>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</si>
  <si>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</si>
  <si>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</si>
  <si>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</si>
  <si>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</si>
  <si>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</si>
  <si>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</si>
  <si>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</si>
  <si>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</si>
  <si>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</si>
  <si>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</si>
  <si>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</si>
  <si>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</si>
  <si>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</si>
  <si>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</si>
  <si>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</si>
  <si>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</si>
  <si>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</si>
  <si>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</si>
  <si>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</si>
  <si>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</si>
  <si>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</si>
  <si>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</si>
  <si>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</si>
  <si>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</si>
  <si>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</si>
  <si>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</si>
  <si>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</si>
  <si>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</si>
  <si>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</si>
  <si>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</si>
  <si>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</si>
  <si>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</si>
  <si>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</si>
  <si>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</si>
  <si>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</si>
  <si>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</si>
  <si>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</si>
  <si>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</si>
  <si>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</si>
  <si>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</si>
  <si>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</si>
  <si>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</si>
  <si>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</si>
  <si>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</si>
  <si>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</si>
  <si>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</si>
  <si>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</si>
  <si>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</si>
  <si>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</si>
  <si>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</si>
  <si>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</si>
  <si>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</si>
  <si>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</si>
  <si>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</si>
  <si>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</si>
  <si>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</si>
  <si>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</si>
  <si>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</si>
  <si>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</si>
  <si>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</si>
  <si>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</si>
  <si>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</si>
  <si>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</si>
  <si>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</si>
  <si>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</si>
  <si>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</si>
  <si>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</si>
  <si>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</si>
  <si>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</si>
  <si>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</si>
  <si>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</si>
  <si>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</si>
  <si>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</si>
  <si>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</si>
  <si>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</si>
  <si>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</si>
  <si>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</si>
  <si>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</si>
  <si>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</si>
  <si>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</si>
  <si>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</si>
  <si>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</si>
  <si>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</si>
  <si>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</si>
  <si>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</si>
  <si>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</si>
  <si>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</si>
  <si>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</si>
  <si>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</si>
  <si>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</si>
  <si>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</si>
  <si>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</si>
  <si>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</si>
  <si>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</si>
  <si>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</si>
  <si>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</si>
  <si>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</si>
  <si>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</si>
  <si>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</si>
  <si>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</si>
  <si>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</si>
  <si>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</si>
  <si>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</si>
  <si>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</si>
  <si>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</si>
  <si>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</si>
  <si>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</si>
  <si>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</si>
  <si>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</si>
  <si>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</si>
  <si>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</si>
  <si>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</si>
  <si>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</si>
  <si>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</si>
  <si>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</si>
  <si>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</si>
  <si>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</si>
  <si>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</si>
  <si>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</si>
  <si>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</si>
  <si>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</si>
  <si>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</si>
  <si>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</si>
  <si>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</si>
  <si>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</si>
  <si>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</si>
  <si>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</si>
  <si>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</si>
  <si>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</si>
  <si>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</si>
  <si>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</si>
  <si>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</si>
  <si>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</si>
  <si>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</si>
  <si>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</si>
  <si>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</si>
  <si>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</si>
  <si>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</si>
  <si>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</si>
  <si>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</si>
  <si>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</si>
  <si>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</si>
  <si>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</si>
  <si>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</si>
  <si>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</si>
  <si>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</si>
  <si>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</si>
  <si>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</si>
  <si>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</si>
  <si>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</si>
  <si>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</si>
  <si>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</si>
  <si>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</si>
  <si>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</si>
  <si>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</si>
  <si>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</si>
  <si>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</si>
  <si>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</si>
  <si>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</si>
  <si>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</si>
  <si>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</si>
  <si>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</si>
  <si>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</si>
  <si>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</si>
  <si>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</si>
  <si>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</si>
  <si>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</si>
  <si>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</si>
  <si>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</si>
  <si>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</si>
  <si>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</si>
  <si>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</si>
  <si>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</si>
  <si>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</si>
  <si>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</si>
  <si>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</si>
  <si>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</si>
  <si>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</si>
  <si>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</si>
  <si>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</si>
  <si>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</si>
  <si>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</si>
  <si>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</si>
  <si>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</si>
  <si>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</si>
  <si>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</si>
  <si>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</si>
  <si>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</si>
  <si>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</si>
  <si>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</si>
  <si>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</si>
  <si>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</si>
  <si>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</si>
  <si>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</si>
  <si>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</si>
  <si>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</si>
  <si>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</si>
  <si>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</si>
  <si>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</si>
  <si>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</si>
  <si>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</si>
  <si>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</si>
  <si>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</si>
  <si>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</si>
  <si>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</si>
  <si>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</si>
  <si>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</si>
  <si>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</si>
  <si>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</si>
  <si>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</si>
  <si>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</si>
  <si>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</si>
  <si>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</si>
  <si>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</si>
  <si>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</si>
  <si>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</si>
  <si>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</si>
  <si>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</si>
  <si>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</si>
  <si>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</si>
  <si>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</si>
  <si>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</si>
  <si>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</si>
  <si>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</si>
  <si>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</si>
  <si>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</si>
  <si>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</si>
  <si>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</si>
  <si>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</si>
  <si>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</si>
  <si>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</si>
  <si>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</si>
  <si>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</si>
  <si>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</si>
  <si>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</si>
  <si>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</si>
  <si>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</si>
  <si>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</si>
  <si>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</si>
  <si>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</si>
  <si>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</si>
  <si>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</si>
  <si>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</si>
  <si>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</si>
  <si>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</si>
  <si>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</si>
  <si>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</si>
  <si>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</si>
  <si>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</si>
  <si>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</si>
  <si>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</si>
  <si>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</si>
  <si>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</si>
  <si>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</si>
  <si>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</si>
  <si>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</si>
  <si>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</si>
  <si>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</si>
  <si>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</si>
  <si>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</si>
  <si>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</si>
  <si>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</si>
  <si>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</si>
  <si>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</si>
  <si>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</si>
  <si>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</si>
  <si>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</si>
  <si>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</si>
  <si>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</si>
  <si>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</si>
  <si>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</si>
  <si>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</si>
  <si>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</si>
  <si>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</si>
  <si>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</si>
  <si>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</si>
  <si>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</si>
  <si>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</si>
  <si>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</si>
  <si>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</si>
  <si>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</si>
  <si>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</si>
  <si>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</si>
  <si>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</si>
  <si>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</si>
  <si>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</si>
  <si>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</si>
  <si>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</si>
  <si>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</si>
  <si>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</si>
  <si>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</si>
  <si>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</si>
  <si>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</si>
  <si>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</si>
  <si>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</si>
  <si>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</si>
  <si>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</si>
  <si>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</si>
  <si>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</si>
  <si>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</si>
  <si>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</si>
  <si>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</si>
  <si>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</si>
  <si>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</si>
  <si>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</si>
  <si>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</si>
  <si>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</si>
  <si>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</si>
  <si>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</si>
  <si>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</si>
  <si>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</si>
  <si>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</si>
  <si>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</si>
  <si>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</si>
  <si>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</si>
  <si>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</si>
  <si>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</si>
  <si>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</si>
  <si>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</si>
  <si>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</si>
  <si>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</si>
  <si>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</si>
  <si>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</si>
  <si>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</si>
  <si>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</si>
  <si>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</si>
  <si>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</si>
  <si>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</si>
  <si>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</si>
  <si>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</si>
  <si>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</si>
  <si>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</si>
  <si>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</si>
  <si>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</si>
  <si>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</si>
  <si>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</si>
  <si>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</si>
  <si>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</si>
  <si>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</si>
  <si>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</si>
  <si>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</si>
  <si>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</si>
  <si>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</si>
  <si>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</si>
  <si>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</si>
  <si>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</si>
  <si>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</si>
  <si>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</si>
  <si>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</si>
  <si>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</si>
  <si>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</si>
  <si>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</si>
  <si>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</si>
  <si>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</si>
  <si>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</si>
  <si>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</si>
  <si>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</si>
  <si>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</si>
  <si>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</si>
  <si>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</si>
  <si>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</si>
  <si>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</si>
  <si>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</si>
  <si>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</si>
  <si>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</si>
  <si>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</si>
  <si>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</si>
  <si>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</si>
  <si>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</si>
  <si>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</si>
  <si>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</si>
  <si>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</si>
  <si>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</si>
  <si>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</si>
  <si>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</si>
  <si>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</si>
  <si>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</si>
  <si>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</si>
  <si>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</si>
  <si>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</si>
  <si>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</si>
  <si>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</si>
  <si>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</si>
  <si>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</si>
  <si>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</si>
  <si>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</si>
  <si>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</si>
  <si>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</si>
  <si>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</si>
  <si>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</si>
  <si>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</si>
  <si>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</si>
  <si>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</si>
  <si>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</si>
  <si>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</si>
  <si>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</si>
  <si>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</si>
  <si>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</si>
  <si>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</si>
  <si>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</si>
  <si>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</si>
  <si>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</si>
  <si>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</si>
  <si>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</si>
  <si>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</si>
  <si>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</si>
  <si>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</si>
  <si>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</si>
  <si>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</si>
  <si>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</si>
  <si>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</si>
  <si>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</si>
  <si>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</si>
  <si>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</si>
  <si>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</si>
  <si>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</si>
  <si>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</si>
  <si>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</si>
  <si>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</si>
  <si>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</si>
  <si>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</si>
  <si>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</si>
  <si>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</si>
  <si>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</si>
  <si>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</si>
  <si>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</si>
  <si>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</si>
  <si>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</si>
  <si>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</si>
  <si>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</si>
  <si>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</si>
  <si>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</si>
  <si>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</si>
  <si>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</si>
  <si>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</si>
  <si>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</si>
  <si>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</si>
  <si>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</si>
  <si>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</si>
  <si>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</si>
  <si>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</si>
  <si>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</si>
  <si>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</si>
  <si>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</si>
  <si>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</si>
  <si>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</si>
  <si>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</si>
  <si>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</si>
  <si>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</si>
  <si>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</si>
  <si>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</si>
  <si>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</si>
  <si>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</si>
  <si>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</si>
  <si>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</si>
  <si>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</si>
  <si>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</si>
  <si>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</si>
  <si>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</si>
  <si>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</si>
  <si>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</si>
  <si>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</si>
  <si>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</si>
  <si>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</si>
  <si>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</si>
  <si>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</si>
  <si>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</si>
  <si>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</si>
  <si>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</si>
  <si>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</si>
  <si>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</si>
  <si>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</si>
  <si>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</si>
  <si>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</si>
  <si>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</si>
  <si>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</si>
  <si>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</si>
  <si>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</si>
  <si>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</si>
  <si>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</si>
  <si>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</si>
  <si>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</si>
  <si>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</si>
  <si>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</si>
  <si>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</si>
  <si>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</si>
  <si>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</si>
  <si>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</si>
  <si>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</si>
  <si>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</si>
  <si>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</si>
  <si>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</si>
  <si>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</si>
  <si>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</si>
  <si>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</si>
  <si>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</si>
  <si>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</si>
  <si>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</si>
  <si>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</si>
  <si>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</si>
  <si>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</si>
  <si>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</si>
  <si>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</si>
  <si>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</si>
  <si>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</si>
  <si>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</si>
  <si>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</si>
  <si>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</si>
  <si>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</si>
  <si>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</si>
  <si>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</si>
  <si>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</si>
  <si>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</si>
  <si>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</si>
  <si>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</si>
  <si>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</si>
  <si>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</si>
  <si>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</si>
  <si>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</si>
  <si>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</si>
  <si>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</si>
  <si>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</si>
  <si>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</si>
  <si>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</si>
  <si>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</si>
  <si>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</si>
  <si>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</si>
  <si>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</si>
  <si>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</si>
  <si>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</si>
  <si>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</si>
  <si>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</si>
  <si>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</si>
  <si>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</si>
  <si>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</si>
  <si>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</si>
  <si>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</si>
  <si>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</si>
  <si>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</si>
  <si>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</si>
  <si>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</si>
  <si>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</si>
  <si>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</si>
  <si>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</si>
  <si>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</si>
  <si>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</si>
  <si>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</si>
  <si>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</si>
  <si>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</si>
  <si>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</si>
  <si>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</si>
  <si>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</si>
  <si>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</si>
  <si>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</si>
  <si>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</si>
  <si>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</si>
  <si>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</si>
  <si>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</si>
  <si>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</si>
  <si>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</si>
  <si>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</si>
  <si>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</si>
  <si>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</si>
  <si>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</si>
  <si>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</si>
  <si>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</si>
  <si>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</si>
  <si>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</si>
  <si>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</si>
  <si>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</si>
  <si>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</si>
  <si>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</si>
  <si>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</si>
  <si>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</si>
  <si>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</si>
  <si>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</si>
  <si>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</si>
  <si>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</si>
  <si>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</si>
  <si>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</si>
  <si>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</si>
  <si>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</si>
  <si>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</si>
  <si>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</si>
  <si>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</si>
  <si>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</si>
  <si>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</si>
  <si>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</si>
  <si>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</si>
  <si>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</si>
  <si>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</si>
  <si>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</si>
  <si>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</si>
  <si>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</si>
  <si>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</si>
  <si>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</si>
  <si>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</si>
  <si>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</si>
  <si>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</si>
  <si>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</si>
  <si>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</si>
  <si>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</si>
  <si>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</si>
  <si>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</si>
  <si>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</si>
  <si>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</si>
  <si>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</si>
  <si>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</si>
  <si>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</si>
  <si>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</si>
  <si>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</si>
  <si>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</si>
  <si>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</si>
  <si>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</si>
  <si>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</si>
  <si>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</si>
  <si>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</si>
  <si>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</si>
  <si>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</si>
  <si>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</si>
  <si>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</si>
  <si>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</si>
  <si>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</si>
  <si>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</si>
  <si>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</si>
  <si>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</si>
  <si>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</si>
  <si>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</si>
  <si>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</si>
  <si>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</si>
  <si>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</si>
  <si>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</si>
  <si>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</si>
  <si>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</si>
  <si>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</si>
  <si>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</si>
  <si>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</si>
  <si>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</si>
  <si>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</si>
  <si>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</si>
  <si>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</si>
  <si>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</si>
  <si>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</si>
  <si>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</si>
  <si>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</si>
  <si>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</si>
  <si>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</si>
  <si>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</si>
  <si>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</si>
  <si>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</si>
  <si>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</si>
  <si>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</si>
  <si>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</si>
  <si>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</si>
  <si>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</si>
  <si>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</si>
  <si>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</si>
  <si>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</si>
  <si>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</si>
  <si>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</si>
  <si>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</si>
  <si>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</si>
  <si>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</si>
  <si>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</si>
  <si>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</si>
  <si>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</si>
  <si>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</si>
  <si>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</si>
  <si>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</si>
  <si>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</si>
  <si>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</si>
  <si>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</si>
  <si>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</si>
  <si>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</si>
  <si>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</si>
  <si>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</si>
  <si>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</si>
  <si>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</si>
  <si>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</si>
  <si>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</si>
  <si>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</si>
  <si>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</si>
  <si>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</si>
  <si>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</si>
  <si>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</si>
  <si>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</si>
  <si>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</si>
  <si>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</si>
  <si>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</si>
  <si>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</si>
  <si>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</si>
  <si>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</si>
  <si>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</si>
  <si>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</si>
  <si>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</si>
  <si>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</si>
  <si>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</si>
  <si>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</si>
  <si>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</si>
  <si>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</si>
  <si>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</si>
  <si>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</si>
  <si>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</si>
  <si>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</si>
  <si>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</si>
  <si>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</si>
  <si>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</si>
  <si>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</si>
  <si>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</si>
  <si>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</si>
  <si>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</si>
  <si>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</si>
  <si>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</si>
  <si>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</si>
  <si>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</si>
  <si>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</si>
  <si>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</si>
  <si>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</si>
  <si>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</si>
  <si>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</si>
  <si>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</si>
  <si>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</si>
  <si>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</si>
  <si>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</si>
  <si>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</si>
  <si>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</si>
  <si>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</si>
  <si>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</si>
  <si>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</si>
  <si>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</si>
  <si>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</si>
  <si>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</si>
  <si>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</si>
  <si>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</si>
  <si>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</si>
  <si>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</si>
  <si>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</si>
  <si>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</si>
  <si>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</si>
  <si>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</si>
  <si>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</si>
  <si>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</si>
  <si>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</si>
  <si>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</si>
  <si>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</si>
  <si>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</si>
  <si>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</si>
  <si>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</si>
  <si>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</si>
  <si>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</si>
  <si>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</si>
  <si>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</si>
  <si>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</si>
  <si>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</si>
  <si>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</si>
  <si>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</si>
  <si>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</si>
  <si>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</si>
  <si>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</si>
  <si>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</si>
  <si>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</si>
  <si>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</si>
  <si>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</si>
  <si>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</si>
  <si>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</si>
  <si>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</si>
  <si>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</si>
  <si>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</si>
  <si>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</si>
  <si>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</si>
  <si>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</si>
  <si>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</si>
  <si>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</si>
  <si>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</si>
  <si>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</si>
  <si>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</si>
  <si>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</si>
  <si>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</si>
  <si>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</si>
  <si>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</si>
  <si>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</si>
  <si>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</si>
  <si>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</si>
  <si>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</si>
  <si>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</si>
  <si>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</si>
  <si>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</si>
  <si>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</si>
  <si>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</si>
  <si>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</si>
  <si>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</si>
  <si>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</si>
  <si>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</si>
  <si>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</si>
  <si>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</si>
  <si>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</si>
  <si>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</si>
  <si>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</si>
  <si>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</si>
  <si>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</si>
  <si>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</si>
  <si>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</si>
  <si>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</si>
  <si>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</si>
  <si>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</si>
  <si>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</si>
  <si>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</si>
  <si>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</si>
  <si>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</si>
  <si>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</si>
  <si>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</si>
  <si>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</si>
  <si>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</si>
  <si>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</si>
  <si>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</si>
  <si>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</si>
  <si>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</si>
  <si>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</si>
  <si>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</si>
  <si>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</si>
  <si>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</si>
  <si>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</si>
  <si>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</si>
  <si>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</si>
  <si>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</si>
  <si>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</si>
  <si>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</si>
  <si>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</si>
  <si>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</si>
  <si>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</si>
  <si>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</si>
  <si>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</si>
  <si>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</si>
  <si>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</si>
  <si>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</si>
  <si>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</si>
  <si>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</si>
  <si>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</si>
  <si>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</si>
  <si>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</si>
  <si>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</si>
  <si>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</si>
  <si>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</si>
  <si>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</si>
  <si>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</si>
  <si>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</si>
  <si>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</si>
  <si>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</si>
  <si>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</si>
  <si>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</si>
  <si>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</si>
  <si>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</si>
  <si>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</si>
  <si>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</si>
  <si>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</si>
  <si>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</si>
  <si>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</si>
  <si>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</si>
  <si>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</si>
  <si>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</si>
  <si>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</si>
  <si>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</si>
  <si>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</si>
  <si>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</si>
  <si>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</si>
  <si>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</si>
  <si>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</si>
  <si>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</si>
  <si>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</si>
  <si>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</si>
  <si>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</si>
  <si>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</si>
  <si>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</si>
  <si>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</si>
  <si>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</si>
  <si>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</si>
  <si>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</si>
  <si>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</si>
  <si>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</si>
  <si>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</si>
  <si>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</si>
  <si>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</si>
  <si>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</si>
  <si>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</si>
  <si>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</si>
  <si>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</si>
  <si>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</si>
  <si>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</si>
  <si>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</si>
  <si>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</si>
  <si>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</si>
  <si>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</si>
  <si>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</si>
  <si>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</si>
  <si>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</si>
  <si>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</si>
  <si>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</si>
  <si>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</si>
  <si>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</si>
  <si>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</si>
  <si>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</si>
  <si>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</si>
  <si>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</si>
  <si>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</si>
  <si>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</si>
  <si>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</si>
  <si>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</si>
  <si>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</si>
  <si>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</si>
  <si>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</si>
  <si>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</si>
  <si>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</si>
  <si>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</si>
  <si>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</si>
  <si>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</si>
  <si>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</si>
  <si>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</si>
  <si>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</si>
  <si>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</si>
  <si>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</si>
  <si>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</si>
  <si>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</si>
  <si>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</si>
  <si>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</si>
  <si>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</si>
  <si>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</si>
  <si>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</si>
  <si>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</si>
  <si>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</si>
  <si>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</si>
  <si>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</si>
  <si>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</si>
  <si>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</si>
  <si>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</si>
  <si>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</si>
  <si>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</si>
  <si>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</si>
  <si>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</si>
  <si>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</si>
  <si>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</si>
  <si>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</si>
  <si>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</si>
  <si>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</si>
  <si>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</si>
  <si>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</si>
  <si>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</si>
  <si>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</si>
  <si>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</si>
  <si>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</si>
  <si>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</si>
  <si>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</si>
  <si>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</si>
  <si>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</si>
  <si>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</si>
  <si>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</si>
  <si>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</si>
  <si>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</si>
  <si>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</si>
  <si>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</si>
  <si>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</si>
  <si>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</si>
  <si>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</si>
  <si>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</si>
  <si>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</si>
  <si>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</si>
  <si>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</si>
  <si>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</si>
  <si>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</si>
  <si>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</si>
  <si>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</si>
  <si>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</si>
  <si>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</si>
  <si>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</si>
  <si>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</si>
  <si>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</si>
  <si>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</si>
  <si>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</si>
  <si>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</si>
  <si>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</si>
  <si>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</si>
  <si>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</si>
  <si>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</si>
  <si>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</si>
  <si>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</si>
  <si>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</si>
  <si>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</si>
  <si>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</si>
  <si>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</si>
  <si>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</si>
  <si>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</si>
  <si>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</si>
  <si>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</si>
  <si>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</si>
  <si>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</si>
  <si>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</si>
  <si>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</si>
  <si>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</si>
  <si>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</si>
  <si>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</si>
  <si>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</si>
  <si>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</si>
  <si>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</si>
  <si>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</si>
  <si>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</si>
  <si>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</si>
  <si>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</si>
  <si>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</si>
  <si>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</si>
  <si>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</si>
  <si>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</si>
  <si>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</si>
  <si>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</si>
  <si>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</si>
  <si>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</si>
  <si>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</si>
  <si>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</si>
  <si>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</si>
  <si>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</si>
  <si>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</si>
  <si>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</si>
  <si>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</si>
  <si>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</si>
  <si>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</si>
  <si>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</si>
  <si>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</si>
  <si>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</si>
  <si>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</si>
  <si>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</si>
  <si>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</si>
  <si>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</si>
  <si>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</si>
  <si>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</si>
  <si>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</si>
  <si>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</si>
  <si>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</si>
  <si>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</si>
  <si>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</si>
  <si>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</si>
  <si>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</si>
  <si>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</si>
  <si>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</si>
  <si>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</si>
  <si>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</si>
  <si>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</si>
  <si>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</si>
  <si>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</si>
  <si>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</si>
  <si>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</si>
  <si>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</si>
  <si>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</si>
  <si>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</si>
  <si>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</si>
  <si>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</si>
  <si>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</si>
  <si>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</si>
  <si>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</si>
  <si>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</si>
  <si>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</si>
  <si>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</si>
  <si>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</si>
  <si>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</si>
  <si>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</si>
  <si>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</si>
  <si>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</si>
  <si>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</si>
  <si>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</si>
  <si>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</si>
  <si>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</si>
  <si>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</si>
  <si>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</si>
  <si>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</si>
  <si>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</si>
  <si>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</si>
  <si>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</si>
  <si>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</si>
  <si>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</si>
  <si>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</si>
  <si>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</si>
  <si>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</si>
  <si>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</si>
  <si>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</si>
  <si>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</si>
  <si>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</si>
  <si>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</si>
  <si>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</si>
  <si>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</si>
  <si>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</si>
  <si>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</si>
  <si>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</si>
  <si>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</si>
  <si>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</si>
  <si>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</si>
  <si>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</si>
  <si>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</si>
  <si>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</si>
  <si>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</si>
  <si>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</si>
  <si>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</si>
  <si>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</si>
  <si>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</si>
  <si>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</si>
  <si>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</si>
  <si>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</si>
  <si>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</si>
  <si>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</si>
  <si>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</si>
  <si>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</si>
  <si>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</si>
  <si>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</si>
  <si>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</si>
  <si>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</si>
  <si>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</si>
  <si>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</si>
  <si>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</si>
  <si>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</si>
  <si>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</si>
  <si>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</si>
  <si>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</si>
  <si>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</si>
  <si>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</si>
  <si>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</si>
  <si>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</si>
  <si>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</si>
  <si>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</si>
  <si>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</si>
  <si>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</si>
  <si>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</si>
  <si>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</si>
  <si>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</si>
  <si>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</si>
  <si>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</si>
  <si>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</si>
  <si>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</si>
  <si>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</si>
  <si>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</si>
  <si>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</si>
  <si>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</si>
  <si>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</si>
  <si>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</si>
  <si>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</si>
  <si>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</si>
  <si>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</si>
  <si>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</si>
  <si>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</si>
  <si>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</si>
  <si>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</si>
  <si>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</si>
  <si>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</si>
  <si>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</si>
  <si>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</si>
  <si>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</si>
  <si>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</si>
  <si>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</si>
  <si>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</si>
  <si>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</si>
  <si>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</si>
  <si>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</si>
  <si>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</si>
  <si>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</si>
  <si>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</si>
  <si>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</si>
  <si>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</si>
  <si>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</si>
  <si>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</si>
  <si>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</si>
  <si>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</si>
  <si>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</si>
  <si>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</si>
  <si>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</si>
  <si>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</si>
  <si>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</si>
  <si>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</si>
  <si>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</si>
  <si>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</si>
  <si>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</si>
  <si>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</si>
  <si>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</si>
  <si>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</si>
  <si>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</si>
  <si>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</si>
  <si>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</si>
  <si>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</si>
  <si>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</si>
  <si>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</si>
  <si>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</si>
  <si>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</si>
  <si>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</si>
  <si>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</si>
  <si>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</si>
  <si>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</si>
  <si>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</si>
  <si>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</si>
  <si>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</si>
  <si>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</si>
  <si>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</si>
  <si>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</si>
  <si>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</si>
  <si>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</si>
  <si>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</si>
  <si>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</si>
  <si>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</si>
  <si>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</si>
  <si>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</si>
  <si>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</si>
  <si>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</si>
  <si>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</si>
  <si>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</si>
  <si>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</si>
  <si>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</si>
  <si>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</si>
  <si>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</si>
  <si>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</si>
  <si>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</si>
  <si>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</si>
  <si>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</si>
  <si>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</si>
  <si>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</si>
  <si>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</si>
  <si>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</si>
  <si>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</si>
  <si>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</si>
  <si>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</si>
  <si>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</si>
  <si>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</si>
  <si>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</si>
  <si>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</si>
  <si>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</si>
  <si>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</si>
  <si>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</si>
  <si>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</si>
  <si>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</si>
  <si>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</si>
  <si>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</si>
  <si>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</si>
  <si>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</si>
  <si>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</si>
  <si>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</si>
  <si>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</si>
  <si>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</si>
  <si>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</si>
  <si>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</si>
  <si>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</si>
  <si>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</si>
  <si>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</si>
  <si>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</si>
  <si>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</si>
  <si>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</si>
  <si>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</si>
  <si>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</si>
  <si>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</si>
  <si>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</si>
  <si>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</si>
  <si>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</si>
  <si>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</si>
  <si>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</si>
  <si>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</si>
  <si>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</si>
  <si>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</si>
  <si>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</si>
  <si>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</si>
  <si>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</si>
  <si>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</si>
  <si>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</si>
  <si>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</si>
  <si>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</si>
  <si>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</si>
  <si>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</si>
  <si>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</si>
  <si>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</si>
  <si>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</si>
  <si>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</si>
  <si>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</si>
  <si>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</si>
  <si>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</si>
  <si>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</si>
  <si>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</si>
  <si>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</si>
  <si>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</si>
  <si>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</si>
  <si>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</si>
  <si>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</si>
  <si>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</si>
  <si>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</si>
  <si>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</si>
  <si>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</si>
  <si>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</si>
  <si>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</si>
  <si>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</si>
  <si>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</si>
  <si>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</si>
  <si>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</si>
  <si>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</si>
  <si>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</si>
  <si>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</si>
  <si>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</si>
  <si>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</si>
  <si>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</si>
  <si>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</si>
  <si>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</si>
  <si>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</si>
  <si>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</si>
  <si>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</si>
  <si>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</si>
  <si>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</si>
  <si>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</si>
  <si>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</si>
  <si>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</si>
  <si>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</si>
  <si>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</si>
  <si>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</si>
  <si>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</si>
  <si>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</si>
  <si>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</si>
  <si>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</si>
  <si>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</si>
  <si>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</si>
  <si>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</si>
  <si>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</si>
  <si>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</si>
  <si>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</si>
  <si>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</si>
  <si>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</si>
  <si>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</si>
  <si>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</si>
  <si>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</si>
  <si>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</si>
  <si>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</si>
  <si>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</si>
  <si>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</si>
  <si>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</si>
  <si>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</si>
  <si>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</si>
  <si>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</si>
  <si>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</si>
  <si>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</si>
  <si>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</si>
  <si>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</si>
  <si>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</si>
  <si>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</si>
  <si>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</si>
  <si>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</si>
  <si>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</si>
  <si>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</si>
  <si>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</si>
  <si>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</si>
  <si>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</si>
  <si>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</si>
  <si>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</si>
  <si>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</si>
  <si>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</si>
  <si>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</si>
  <si>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</si>
  <si>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</si>
  <si>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</si>
  <si>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</si>
  <si>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</si>
  <si>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</si>
  <si>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</si>
  <si>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</si>
  <si>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</si>
  <si>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</si>
  <si>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</si>
  <si>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</si>
  <si>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</si>
  <si>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</si>
  <si>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</si>
  <si>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</si>
  <si>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</si>
  <si>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</si>
  <si>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</si>
  <si>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</si>
  <si>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</si>
  <si>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</si>
  <si>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</si>
  <si>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</si>
  <si>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</si>
  <si>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</si>
  <si>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</si>
  <si>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</si>
  <si>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</si>
  <si>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</si>
  <si>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</si>
  <si>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</si>
  <si>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</si>
  <si>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</si>
  <si>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</si>
  <si>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</si>
  <si>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</si>
  <si>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</si>
  <si>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</si>
  <si>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</si>
  <si>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</si>
  <si>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</si>
  <si>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</si>
  <si>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</si>
  <si>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</si>
  <si>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</si>
  <si>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</si>
  <si>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</si>
  <si>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</si>
  <si>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</si>
  <si>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</si>
  <si>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</si>
  <si>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</si>
  <si>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</si>
  <si>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</si>
  <si>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</si>
  <si>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</si>
  <si>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</si>
  <si>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</si>
  <si>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</si>
  <si>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</si>
  <si>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</si>
  <si>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</si>
  <si>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</si>
  <si>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</si>
  <si>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</si>
  <si>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</si>
  <si>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</si>
  <si>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</si>
  <si>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</si>
  <si>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</si>
  <si>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</si>
  <si>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</si>
  <si>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</si>
  <si>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</si>
  <si>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</si>
  <si>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</si>
  <si>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</si>
  <si>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</si>
  <si>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</si>
  <si>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</si>
  <si>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</si>
  <si>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</si>
  <si>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</si>
  <si>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</si>
  <si>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</si>
  <si>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</si>
  <si>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</si>
  <si>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</si>
  <si>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</si>
  <si>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</si>
  <si>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</si>
  <si>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</si>
  <si>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</si>
  <si>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</si>
  <si>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</si>
  <si>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</si>
  <si>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</si>
  <si>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</si>
  <si>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</si>
  <si>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</si>
  <si>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</si>
  <si>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</si>
  <si>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</si>
  <si>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</si>
  <si>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</si>
  <si>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</si>
  <si>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</si>
  <si>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</si>
  <si>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</si>
  <si>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</si>
  <si>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</si>
  <si>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</si>
  <si>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</si>
  <si>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</si>
  <si>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</si>
  <si>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</si>
  <si>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</si>
  <si>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</si>
  <si>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</si>
  <si>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</si>
  <si>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</si>
  <si>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</si>
  <si>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</si>
  <si>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</si>
  <si>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</si>
  <si>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</si>
  <si>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</si>
  <si>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</si>
  <si>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</si>
  <si>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</si>
  <si>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</si>
  <si>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</si>
  <si>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</si>
  <si>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</si>
  <si>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</si>
  <si>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</si>
  <si>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</si>
  <si>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</si>
  <si>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</si>
  <si>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</si>
  <si>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</si>
  <si>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</si>
  <si>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</si>
  <si>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</si>
  <si>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</si>
  <si>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</si>
  <si>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</si>
  <si>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</si>
  <si>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</si>
  <si>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</si>
  <si>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</si>
  <si>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</si>
  <si>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</si>
  <si>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</si>
  <si>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</si>
  <si>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</si>
  <si>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</si>
  <si>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</si>
  <si>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</si>
  <si>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</si>
  <si>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</si>
  <si>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</si>
  <si>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</si>
  <si>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</si>
  <si>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</si>
  <si>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</si>
  <si>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</si>
  <si>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</si>
  <si>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</si>
  <si>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</si>
  <si>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</si>
  <si>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</si>
  <si>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</si>
  <si>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</si>
  <si>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</si>
  <si>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</si>
  <si>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</si>
  <si>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</si>
  <si>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</si>
  <si>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</si>
  <si>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</si>
  <si>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</si>
  <si>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</si>
  <si>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</si>
  <si>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</si>
  <si>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</si>
  <si>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</si>
  <si>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</si>
  <si>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</si>
  <si>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</si>
  <si>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</si>
  <si>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</si>
  <si>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</si>
  <si>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</si>
  <si>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</si>
  <si>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</si>
  <si>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</si>
  <si>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</si>
  <si>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</si>
  <si>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</si>
  <si>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</si>
  <si>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</si>
  <si>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</si>
  <si>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</si>
  <si>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</si>
  <si>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</si>
  <si>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</si>
  <si>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</si>
  <si>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</si>
  <si>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</si>
  <si>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</si>
  <si>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</si>
  <si>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</si>
  <si>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</si>
  <si>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</si>
  <si>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</si>
  <si>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</si>
  <si>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</si>
  <si>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</si>
  <si>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</si>
  <si>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</si>
  <si>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</si>
  <si>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</si>
  <si>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</si>
  <si>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</si>
  <si>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</si>
  <si>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</si>
  <si>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</si>
  <si>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</si>
  <si>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</si>
  <si>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</si>
  <si>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</si>
  <si>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</si>
  <si>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</si>
  <si>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</si>
  <si>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</si>
  <si>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</si>
  <si>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</si>
  <si>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</si>
  <si>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</si>
  <si>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</si>
  <si>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</si>
  <si>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</si>
  <si>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</si>
  <si>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</si>
  <si>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</si>
  <si>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</si>
  <si>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</si>
  <si>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</si>
  <si>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</si>
  <si>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</si>
  <si>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</si>
  <si>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</si>
  <si>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</si>
  <si>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</si>
  <si>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</si>
  <si>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</si>
  <si>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</si>
  <si>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</si>
  <si>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</si>
  <si>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</si>
  <si>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</si>
  <si>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</si>
  <si>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</si>
  <si>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</si>
  <si>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</si>
  <si>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</si>
  <si>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</si>
  <si>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</si>
  <si>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</si>
  <si>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</si>
  <si>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</si>
  <si>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</si>
  <si>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</si>
  <si>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</si>
  <si>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</si>
  <si>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</si>
  <si>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</si>
  <si>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</si>
  <si>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</si>
  <si>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</si>
  <si>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</si>
  <si>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</si>
  <si>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</si>
  <si>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</si>
  <si>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</si>
  <si>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</si>
  <si>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</si>
  <si>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</si>
  <si>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</si>
  <si>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</si>
  <si>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</si>
  <si>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</si>
  <si>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</si>
  <si>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</si>
  <si>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</si>
  <si>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</si>
  <si>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</si>
  <si>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</si>
  <si>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</si>
  <si>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</si>
  <si>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</si>
  <si>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</si>
  <si>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</si>
  <si>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</si>
  <si>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</si>
  <si>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</si>
  <si>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</si>
  <si>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</si>
  <si>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</si>
  <si>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</si>
  <si>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</si>
  <si>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</si>
  <si>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</si>
  <si>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</si>
  <si>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</si>
  <si>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</si>
  <si>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</si>
  <si>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</si>
  <si>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</si>
  <si>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</si>
  <si>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</si>
  <si>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</si>
  <si>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</si>
  <si>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</si>
  <si>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</si>
  <si>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</si>
  <si>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</si>
  <si>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</si>
  <si>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</si>
  <si>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</si>
  <si>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</si>
  <si>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</si>
  <si>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</si>
  <si>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</si>
  <si>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</si>
  <si>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</si>
  <si>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</si>
  <si>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</si>
  <si>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</si>
  <si>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</si>
  <si>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</si>
  <si>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</si>
  <si>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</si>
  <si>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</si>
  <si>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</si>
  <si>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</si>
  <si>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</si>
  <si>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</si>
  <si>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</si>
  <si>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</si>
  <si>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</si>
  <si>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</si>
  <si>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</si>
  <si>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</si>
  <si>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</si>
  <si>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</si>
  <si>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</si>
  <si>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</si>
  <si>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</si>
  <si>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</si>
  <si>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</si>
  <si>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</si>
  <si>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</si>
  <si>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</si>
  <si>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</si>
  <si>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</si>
  <si>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</si>
  <si>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</si>
  <si>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</si>
  <si>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</si>
  <si>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</si>
  <si>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</si>
  <si>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</si>
  <si>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</si>
  <si>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</si>
  <si>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</si>
  <si>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</si>
  <si>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</si>
  <si>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</si>
  <si>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</si>
  <si>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</si>
  <si>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</si>
  <si>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</si>
  <si>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</si>
  <si>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</si>
  <si>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</si>
  <si>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</si>
  <si>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</si>
  <si>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</si>
  <si>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</si>
  <si>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</si>
  <si>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</si>
  <si>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</si>
  <si>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</si>
  <si>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</si>
  <si>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</si>
  <si>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</si>
  <si>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</si>
  <si>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</si>
  <si>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</si>
  <si>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</si>
  <si>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</si>
  <si>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</si>
  <si>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</si>
  <si>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</si>
  <si>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</si>
  <si>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</si>
  <si>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</si>
  <si>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</si>
  <si>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</si>
  <si>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</si>
  <si>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</si>
  <si>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</si>
  <si>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</si>
  <si>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</si>
  <si>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</si>
  <si>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</si>
  <si>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</si>
  <si>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</si>
  <si>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</si>
  <si>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</si>
  <si>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</si>
  <si>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</si>
  <si>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</si>
  <si>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</si>
  <si>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</si>
  <si>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</si>
  <si>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</si>
  <si>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</si>
  <si>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</si>
  <si>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</si>
  <si>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</si>
  <si>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</si>
  <si>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</si>
  <si>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</si>
  <si>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</si>
  <si>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</si>
  <si>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</si>
  <si>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</si>
  <si>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</si>
  <si>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</si>
  <si>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</si>
  <si>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</si>
  <si>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</si>
  <si>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</si>
  <si>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</si>
  <si>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</si>
  <si>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</si>
  <si>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</si>
  <si>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</si>
  <si>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</si>
  <si>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</si>
  <si>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</si>
  <si>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</si>
  <si>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</si>
  <si>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</si>
  <si>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</si>
  <si>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</si>
  <si>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</si>
  <si>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</si>
  <si>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</si>
  <si>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</si>
  <si>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</si>
  <si>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</si>
  <si>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</si>
  <si>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</si>
  <si>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</si>
  <si>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</si>
  <si>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</si>
  <si>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</si>
  <si>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</si>
  <si>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</si>
  <si>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</si>
  <si>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</si>
  <si>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</si>
  <si>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</si>
  <si>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</si>
  <si>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</si>
  <si>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</si>
  <si>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</si>
  <si>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</si>
  <si>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</si>
  <si>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</si>
  <si>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</si>
  <si>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</si>
  <si>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</si>
  <si>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</si>
  <si>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</si>
  <si>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</si>
  <si>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</si>
  <si>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</si>
  <si>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</si>
  <si>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</si>
  <si>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</si>
  <si>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</si>
  <si>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</si>
  <si>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</si>
  <si>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</si>
  <si>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</si>
  <si>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</si>
  <si>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</si>
  <si>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</si>
  <si>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</si>
  <si>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</si>
  <si>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</si>
  <si>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</si>
  <si>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</si>
  <si>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</si>
  <si>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</si>
  <si>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</si>
  <si>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</si>
  <si>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</si>
  <si>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</si>
  <si>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</si>
  <si>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</si>
  <si>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</si>
  <si>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</si>
  <si>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</si>
  <si>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</si>
  <si>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</si>
  <si>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</si>
  <si>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</si>
  <si>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</si>
  <si>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</si>
  <si>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</si>
  <si>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</si>
  <si>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</si>
  <si>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</si>
  <si>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</si>
  <si>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</si>
  <si>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</si>
  <si>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</si>
  <si>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</si>
  <si>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</si>
  <si>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</si>
  <si>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</si>
  <si>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</si>
  <si>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</si>
  <si>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</si>
  <si>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</si>
  <si>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</si>
  <si>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</si>
  <si>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</si>
  <si>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</si>
  <si>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</si>
  <si>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</si>
  <si>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</si>
  <si>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</si>
  <si>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</si>
  <si>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</si>
  <si>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</si>
  <si>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</si>
  <si>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</si>
  <si>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</si>
  <si>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</si>
  <si>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</si>
  <si>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</si>
  <si>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</si>
  <si>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</si>
  <si>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</si>
  <si>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</si>
  <si>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</si>
  <si>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</si>
  <si>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</si>
  <si>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</si>
  <si>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</si>
  <si>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</si>
  <si>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</si>
  <si>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</si>
  <si>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</si>
  <si>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</si>
  <si>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</si>
  <si>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</si>
  <si>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</si>
  <si>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</si>
  <si>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</si>
  <si>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</si>
  <si>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</si>
  <si>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</si>
  <si>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</si>
  <si>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</si>
  <si>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</si>
  <si>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</si>
  <si>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</si>
  <si>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</si>
  <si>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</si>
  <si>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</si>
  <si>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</si>
  <si>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</si>
  <si>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</si>
  <si>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</si>
  <si>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</si>
  <si>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</si>
  <si>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</si>
  <si>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</si>
  <si>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</si>
  <si>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</si>
  <si>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</si>
  <si>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</si>
  <si>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</si>
  <si>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</si>
  <si>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</si>
  <si>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</si>
  <si>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</si>
  <si>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</si>
  <si>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</si>
  <si>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</si>
  <si>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</si>
  <si>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</si>
  <si>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</si>
  <si>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</si>
  <si>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</si>
  <si>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</si>
  <si>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</si>
  <si>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</si>
  <si>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</si>
  <si>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</si>
  <si>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</si>
  <si>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</si>
  <si>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</si>
  <si>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</si>
  <si>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</si>
  <si>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</si>
  <si>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</si>
  <si>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</si>
  <si>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</si>
  <si>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</si>
  <si>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</si>
  <si>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</si>
  <si>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</si>
  <si>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</si>
  <si>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</si>
  <si>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</si>
  <si>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</si>
  <si>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</si>
  <si>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</si>
  <si>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</si>
  <si>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</si>
  <si>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</si>
  <si>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</si>
  <si>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</si>
  <si>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</si>
  <si>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</si>
  <si>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</si>
  <si>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</si>
  <si>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</si>
  <si>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</si>
  <si>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</si>
  <si>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</si>
  <si>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</si>
  <si>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</si>
  <si>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</si>
  <si>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</si>
  <si>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</si>
  <si>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</si>
  <si>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</si>
  <si>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</si>
  <si>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</si>
  <si>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</si>
  <si>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</si>
  <si>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</si>
  <si>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</si>
  <si>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</si>
  <si>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</si>
  <si>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</si>
  <si>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</si>
  <si>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</si>
  <si>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</si>
  <si>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</si>
  <si>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</si>
  <si>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</si>
  <si>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</si>
  <si>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</si>
  <si>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</si>
  <si>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</si>
  <si>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</si>
  <si>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</si>
  <si>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</si>
  <si>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</si>
  <si>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</si>
  <si>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</si>
  <si>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</si>
  <si>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</si>
  <si>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</si>
  <si>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</si>
  <si>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</si>
  <si>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</si>
  <si>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</si>
  <si>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</si>
  <si>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</si>
  <si>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</si>
  <si>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</si>
  <si>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</si>
  <si>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</si>
  <si>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</si>
  <si>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</si>
  <si>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</si>
  <si>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</si>
  <si>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</si>
  <si>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</si>
  <si>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</si>
  <si>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</si>
  <si>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</si>
  <si>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</si>
  <si>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</si>
  <si>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</si>
  <si>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</si>
  <si>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</si>
  <si>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</si>
  <si>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</si>
  <si>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</si>
  <si>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</si>
  <si>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</si>
  <si>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</si>
  <si>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</si>
  <si>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</si>
  <si>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</si>
  <si>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</si>
  <si>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</si>
  <si>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</si>
  <si>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</si>
  <si>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</si>
  <si>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</si>
  <si>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</si>
  <si>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</si>
  <si>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</si>
  <si>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</si>
  <si>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</si>
  <si>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</si>
  <si>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</si>
  <si>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</si>
  <si>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</si>
  <si>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</si>
  <si>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</si>
  <si>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</si>
  <si>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</si>
  <si>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</si>
  <si>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</si>
  <si>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</si>
  <si>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</si>
  <si>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</si>
  <si>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</si>
  <si>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</si>
  <si>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</si>
  <si>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</si>
  <si>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</si>
  <si>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</si>
  <si>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</si>
  <si>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</si>
  <si>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</si>
  <si>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</si>
  <si>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</si>
  <si>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</si>
  <si>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</si>
  <si>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</si>
  <si>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</si>
  <si>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</si>
  <si>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</si>
  <si>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</si>
  <si>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</si>
  <si>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</si>
  <si>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</si>
  <si>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</si>
  <si>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</si>
  <si>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</si>
  <si>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</si>
  <si>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</si>
  <si>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</si>
  <si>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</si>
  <si>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</si>
  <si>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</si>
  <si>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</si>
  <si>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</si>
  <si>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</si>
  <si>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</si>
  <si>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</si>
  <si>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</si>
  <si>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</si>
  <si>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</si>
  <si>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</si>
  <si>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</si>
  <si>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</si>
  <si>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</si>
  <si>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</si>
  <si>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</si>
  <si>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</si>
  <si>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</si>
  <si>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</si>
  <si>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</si>
  <si>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</si>
  <si>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</si>
  <si>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</si>
  <si>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</si>
  <si>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</si>
  <si>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</si>
  <si>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</si>
  <si>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</si>
  <si>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</si>
  <si>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</si>
  <si>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</si>
  <si>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</si>
  <si>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</si>
  <si>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</si>
  <si>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</si>
  <si>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</si>
  <si>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</si>
  <si>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</si>
  <si>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</si>
  <si>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</si>
  <si>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</si>
  <si>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</si>
  <si>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</si>
  <si>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</si>
  <si>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</si>
  <si>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</si>
  <si>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</si>
  <si>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</si>
  <si>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</si>
  <si>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</si>
  <si>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</si>
  <si>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</si>
  <si>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</si>
  <si>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</si>
  <si>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</si>
  <si>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</si>
  <si>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</si>
  <si>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</si>
  <si>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</si>
  <si>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</si>
  <si>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</si>
  <si>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</si>
  <si>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</si>
  <si>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</si>
  <si>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</si>
  <si>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</si>
  <si>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</si>
  <si>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</si>
  <si>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</si>
  <si>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</si>
  <si>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</si>
  <si>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</si>
  <si>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</si>
  <si>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</si>
  <si>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</si>
  <si>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</si>
  <si>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</si>
  <si>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</si>
  <si>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</si>
  <si>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</si>
  <si>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</si>
  <si>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</si>
  <si>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</si>
  <si>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</si>
  <si>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</si>
  <si>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</si>
  <si>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</si>
  <si>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</si>
  <si>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</si>
  <si>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</si>
  <si>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</si>
  <si>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</si>
  <si>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</si>
  <si>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</si>
  <si>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</si>
  <si>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</si>
  <si>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</si>
  <si>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</si>
  <si>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</si>
  <si>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</si>
  <si>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</si>
  <si>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</si>
  <si>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</si>
  <si>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</si>
  <si>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</si>
  <si>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</si>
  <si>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</si>
  <si>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</si>
  <si>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</si>
  <si>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</si>
  <si>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</si>
  <si>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</si>
  <si>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</si>
  <si>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</si>
  <si>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</si>
  <si>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</si>
  <si>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</si>
  <si>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</si>
  <si>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</si>
  <si>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</si>
  <si>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</si>
  <si>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</si>
  <si>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</si>
  <si>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</si>
  <si>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</si>
  <si>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</si>
  <si>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</si>
  <si>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</si>
  <si>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</si>
  <si>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</si>
  <si>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</si>
  <si>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</si>
  <si>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</si>
  <si>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</si>
  <si>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</si>
  <si>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</si>
  <si>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</si>
  <si>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</si>
  <si>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</si>
  <si>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</si>
  <si>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</si>
  <si>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</si>
  <si>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</si>
  <si>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</si>
  <si>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</si>
  <si>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</si>
  <si>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</si>
  <si>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</si>
  <si>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</si>
  <si>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</si>
  <si>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</si>
  <si>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</si>
  <si>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</si>
  <si>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</si>
  <si>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</si>
  <si>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</si>
  <si>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</si>
  <si>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</si>
  <si>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</si>
  <si>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</si>
  <si>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</si>
  <si>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</si>
  <si>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</si>
  <si>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</si>
  <si>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</si>
  <si>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</si>
  <si>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</si>
  <si>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</si>
  <si>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</si>
  <si>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</si>
  <si>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</si>
  <si>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</si>
  <si>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</si>
  <si>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</si>
  <si>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</si>
  <si>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</si>
  <si>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</si>
  <si>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</si>
  <si>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</si>
  <si>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</si>
  <si>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</si>
  <si>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</si>
  <si>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</si>
  <si>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</si>
  <si>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</si>
  <si>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</si>
  <si>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</si>
  <si>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</si>
  <si>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</si>
  <si>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</si>
  <si>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</si>
  <si>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</si>
  <si>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</si>
  <si>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</si>
  <si>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</si>
  <si>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</si>
  <si>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</si>
  <si>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</si>
  <si>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</si>
  <si>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</si>
  <si>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</si>
  <si>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</si>
  <si>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</si>
  <si>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</si>
  <si>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</si>
  <si>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</si>
  <si>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</si>
  <si>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</si>
  <si>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</si>
  <si>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</si>
  <si>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</si>
  <si>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</si>
  <si>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</si>
  <si>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</si>
  <si>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</si>
  <si>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</si>
  <si>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</si>
  <si>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</si>
  <si>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</si>
  <si>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</si>
  <si>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</si>
  <si>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</si>
  <si>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</si>
  <si>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</si>
  <si>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</si>
  <si>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</si>
  <si>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</si>
  <si>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</si>
  <si>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</si>
  <si>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</si>
  <si>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</si>
  <si>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</si>
  <si>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</si>
  <si>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</si>
  <si>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</si>
  <si>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</si>
  <si>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</si>
  <si>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</si>
  <si>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</si>
  <si>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</si>
  <si>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</si>
  <si>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</si>
  <si>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</si>
  <si>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</si>
  <si>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</si>
  <si>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</si>
  <si>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</si>
  <si>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</si>
  <si>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</si>
  <si>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</si>
  <si>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</si>
  <si>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</si>
  <si>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</si>
  <si>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</si>
  <si>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</si>
  <si>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</si>
  <si>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</si>
  <si>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</si>
  <si>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</si>
  <si>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</si>
  <si>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</si>
  <si>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</si>
  <si>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</si>
  <si>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</si>
  <si>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</si>
  <si>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</si>
  <si>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</si>
  <si>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</si>
  <si>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</si>
  <si>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</si>
  <si>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</si>
  <si>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</si>
  <si>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</si>
  <si>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</si>
  <si>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</si>
  <si>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</si>
  <si>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</si>
  <si>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</si>
  <si>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</si>
  <si>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</si>
  <si>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</si>
  <si>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</si>
  <si>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</si>
  <si>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</si>
  <si>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</si>
  <si>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</si>
  <si>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</si>
  <si>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</si>
  <si>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</si>
  <si>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</si>
  <si>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</si>
  <si>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</si>
  <si>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</si>
  <si>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</si>
  <si>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</si>
  <si>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</si>
  <si>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</si>
  <si>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</si>
  <si>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</si>
  <si>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</si>
  <si>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</si>
  <si>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</si>
  <si>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</si>
  <si>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</si>
  <si>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</si>
  <si>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</si>
  <si>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</si>
  <si>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</si>
  <si>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</si>
  <si>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</si>
  <si>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</si>
  <si>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</si>
  <si>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</si>
  <si>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</si>
  <si>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</si>
  <si>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</si>
  <si>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</si>
  <si>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</si>
  <si>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</si>
  <si>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</si>
  <si>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</si>
  <si>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</si>
  <si>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</si>
  <si>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</si>
  <si>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</si>
  <si>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</si>
  <si>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</si>
  <si>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</si>
  <si>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</si>
  <si>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</si>
  <si>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</si>
  <si>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</si>
  <si>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</si>
  <si>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</si>
  <si>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</si>
  <si>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</si>
  <si>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</si>
  <si>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</si>
  <si>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</si>
  <si>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</si>
  <si>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</si>
  <si>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</si>
  <si>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</si>
  <si>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</si>
  <si>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</si>
  <si>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</si>
  <si>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</si>
  <si>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</si>
  <si>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</si>
  <si>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</si>
  <si>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</si>
  <si>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</si>
  <si>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</si>
  <si>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</si>
  <si>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</si>
  <si>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</si>
  <si>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</si>
  <si>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</si>
  <si>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</si>
  <si>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</si>
  <si>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</si>
  <si>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</si>
  <si>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</si>
  <si>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</si>
  <si>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</si>
  <si>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</si>
  <si>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</si>
  <si>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</si>
  <si>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</si>
  <si>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</si>
  <si>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</si>
  <si>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</si>
  <si>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</si>
  <si>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</si>
  <si>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</si>
  <si>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</si>
  <si>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</si>
  <si>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</si>
  <si>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</si>
  <si>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</si>
  <si>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</si>
  <si>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</si>
  <si>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</si>
  <si>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</si>
  <si>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</si>
  <si>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</si>
  <si>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</si>
  <si>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</si>
  <si>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</si>
  <si>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</si>
  <si>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</si>
  <si>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</si>
  <si>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</si>
  <si>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</si>
  <si>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</si>
  <si>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</si>
  <si>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</si>
  <si>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</si>
  <si>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</si>
  <si>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</si>
  <si>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</si>
  <si>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</si>
  <si>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</si>
  <si>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</si>
  <si>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</si>
  <si>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</si>
  <si>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</si>
  <si>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</si>
  <si>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</si>
  <si>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</si>
  <si>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</si>
  <si>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</si>
  <si>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</si>
  <si>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</si>
  <si>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</si>
  <si>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</si>
  <si>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</si>
  <si>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</si>
  <si>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</si>
  <si>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</si>
  <si>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</si>
  <si>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</si>
  <si>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</si>
  <si>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</si>
  <si>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</si>
  <si>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</si>
  <si>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</si>
  <si>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</si>
  <si>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</si>
  <si>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</si>
  <si>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</si>
  <si>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</si>
  <si>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</si>
  <si>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</si>
  <si>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</si>
  <si>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</si>
  <si>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</si>
  <si>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</si>
  <si>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</si>
  <si>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</si>
  <si>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</si>
  <si>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</si>
  <si>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</si>
  <si>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</si>
  <si>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</si>
  <si>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</si>
  <si>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</si>
  <si>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</si>
  <si>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</si>
  <si>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</si>
  <si>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</si>
  <si>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</si>
  <si>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</si>
  <si>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</si>
  <si>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</si>
  <si>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</si>
  <si>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</si>
  <si>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</si>
  <si>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</si>
  <si>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</si>
  <si>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</si>
  <si>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</si>
  <si>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</si>
  <si>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</si>
  <si>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</si>
  <si>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</si>
  <si>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</si>
  <si>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</si>
  <si>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</si>
  <si>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</si>
  <si>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</si>
  <si>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</si>
  <si>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</si>
  <si>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</si>
  <si>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</si>
  <si>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</si>
  <si>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</si>
  <si>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</si>
  <si>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</si>
  <si>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</si>
  <si>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</si>
  <si>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</si>
  <si>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</si>
  <si>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</si>
  <si>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</si>
  <si>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</si>
  <si>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</si>
  <si>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</si>
  <si>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</si>
  <si>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</si>
  <si>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</si>
  <si>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</si>
  <si>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</si>
  <si>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</si>
  <si>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</si>
  <si>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</si>
  <si>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</si>
  <si>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</si>
  <si>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</si>
  <si>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</si>
  <si>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</si>
  <si>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</si>
  <si>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</si>
  <si>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</si>
  <si>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</si>
  <si>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</si>
  <si>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</si>
  <si>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</si>
  <si>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</si>
  <si>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</si>
  <si>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</si>
  <si>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</si>
  <si>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</si>
  <si>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</si>
  <si>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</si>
  <si>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</si>
  <si>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</si>
  <si>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</si>
  <si>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</si>
  <si>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</si>
  <si>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</si>
  <si>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</si>
  <si>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</si>
  <si>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</si>
  <si>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</si>
  <si>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</si>
  <si>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</si>
  <si>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</si>
  <si>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</si>
  <si>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</si>
  <si>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</si>
  <si>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</si>
  <si>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</si>
  <si>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</si>
  <si>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</si>
  <si>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</si>
  <si>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</si>
  <si>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</si>
  <si>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</si>
  <si>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</si>
  <si>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</si>
  <si>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</si>
  <si>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</si>
  <si>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</si>
  <si>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</si>
  <si>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</si>
  <si>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</si>
  <si>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</si>
  <si>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</si>
  <si>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</si>
  <si>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</si>
  <si>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</si>
  <si>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</si>
  <si>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</si>
  <si>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</si>
  <si>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</si>
  <si>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</si>
  <si>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</si>
  <si>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</si>
  <si>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</si>
  <si>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</si>
  <si>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</si>
  <si>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</si>
  <si>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</si>
  <si>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</si>
  <si>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</si>
  <si>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</si>
  <si>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</si>
  <si>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</si>
  <si>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</si>
  <si>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</si>
  <si>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</si>
  <si>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</si>
  <si>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</si>
  <si>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</si>
  <si>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</si>
  <si>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</si>
  <si>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</si>
  <si>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</si>
  <si>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</si>
  <si>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</si>
  <si>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</si>
  <si>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</si>
  <si>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</si>
  <si>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</si>
  <si>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</si>
  <si>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</si>
  <si>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</si>
  <si>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</si>
  <si>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</si>
  <si>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</si>
  <si>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</si>
  <si>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</si>
  <si>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</si>
  <si>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</si>
  <si>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</si>
  <si>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</si>
  <si>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</si>
  <si>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</si>
  <si>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</si>
  <si>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</si>
  <si>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</si>
  <si>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</si>
  <si>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</si>
  <si>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</si>
  <si>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</si>
  <si>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</si>
  <si>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</si>
  <si>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</si>
  <si>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</si>
  <si>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</si>
  <si>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</si>
  <si>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</si>
  <si>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</si>
  <si>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</si>
  <si>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</si>
  <si>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</si>
  <si>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</si>
  <si>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</si>
  <si>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</si>
  <si>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</si>
  <si>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</si>
  <si>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</si>
  <si>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</si>
  <si>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</si>
  <si>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</si>
  <si>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</si>
  <si>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</si>
  <si>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</si>
  <si>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</si>
  <si>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</si>
  <si>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</si>
  <si>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</si>
  <si>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</si>
  <si>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</si>
  <si>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</si>
  <si>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</si>
  <si>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</si>
  <si>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</si>
  <si>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</si>
  <si>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</si>
  <si>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</si>
  <si>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</si>
  <si>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</si>
  <si>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</si>
  <si>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</si>
  <si>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</si>
  <si>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</si>
  <si>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</si>
  <si>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</si>
  <si>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</si>
  <si>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</si>
  <si>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</si>
  <si>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</si>
  <si>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</si>
  <si>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</si>
  <si>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</si>
  <si>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</si>
  <si>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</si>
  <si>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</si>
  <si>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</si>
  <si>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</si>
  <si>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</si>
  <si>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</si>
  <si>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</si>
  <si>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</si>
  <si>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</si>
  <si>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</si>
  <si>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</si>
  <si>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</si>
  <si>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</si>
  <si>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</si>
  <si>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</si>
  <si>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</si>
  <si>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</si>
  <si>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</si>
  <si>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</si>
  <si>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</si>
  <si>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</si>
  <si>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</si>
  <si>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</si>
  <si>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</si>
  <si>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</si>
  <si>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</si>
  <si>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</si>
  <si>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</si>
  <si>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</si>
  <si>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</si>
  <si>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</si>
  <si>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</si>
  <si>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</si>
  <si>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</si>
  <si>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</si>
  <si>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</si>
  <si>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</si>
  <si>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</si>
  <si>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</si>
  <si>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</si>
  <si>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</si>
  <si>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</si>
  <si>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</si>
  <si>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</si>
  <si>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</si>
  <si>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</si>
  <si>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</si>
  <si>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</si>
  <si>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</si>
  <si>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</si>
  <si>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</si>
  <si>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</si>
  <si>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</si>
  <si>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</si>
  <si>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</si>
  <si>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</si>
  <si>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</si>
  <si>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</si>
  <si>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</si>
  <si>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</si>
  <si>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</si>
  <si>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</si>
  <si>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</si>
  <si>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</si>
  <si>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</si>
  <si>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</si>
  <si>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</si>
  <si>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</si>
  <si>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</si>
  <si>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</si>
  <si>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</si>
  <si>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</si>
  <si>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</si>
  <si>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</si>
  <si>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</si>
  <si>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</si>
  <si>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</si>
  <si>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</si>
  <si>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</si>
  <si>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</si>
  <si>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</si>
  <si>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</si>
  <si>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</si>
  <si>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</si>
  <si>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</si>
  <si>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</si>
  <si>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</si>
  <si>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</si>
  <si>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</si>
  <si>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</si>
  <si>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</si>
  <si>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</si>
  <si>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</si>
  <si>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</si>
  <si>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</si>
  <si>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</si>
  <si>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</si>
  <si>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</si>
  <si>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</si>
  <si>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</si>
  <si>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</si>
  <si>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</si>
  <si>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</si>
  <si>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</si>
  <si>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</si>
  <si>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</si>
  <si>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</si>
  <si>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</si>
  <si>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</si>
  <si>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</si>
  <si>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</si>
  <si>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</si>
  <si>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</si>
  <si>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</si>
  <si>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</si>
  <si>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</si>
  <si>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</si>
  <si>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</si>
  <si>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</si>
  <si>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</si>
  <si>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</si>
  <si>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</si>
  <si>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</si>
  <si>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</si>
  <si>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</si>
  <si>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</si>
  <si>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</si>
  <si>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</si>
  <si>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</si>
  <si>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</si>
  <si>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</si>
  <si>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</si>
  <si>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</si>
  <si>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</si>
  <si>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</si>
  <si>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</si>
  <si>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</si>
  <si>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</si>
  <si>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</si>
  <si>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</si>
  <si>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</si>
  <si>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</si>
  <si>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</si>
  <si>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</si>
  <si>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</si>
  <si>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</si>
  <si>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</si>
  <si>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</si>
  <si>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</si>
  <si>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</si>
  <si>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</si>
  <si>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</si>
  <si>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</si>
  <si>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</si>
  <si>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</si>
  <si>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</si>
  <si>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</si>
  <si>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</si>
  <si>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</si>
  <si>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</si>
  <si>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</si>
  <si>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</si>
  <si>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</si>
  <si>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</si>
  <si>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</si>
  <si>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</si>
  <si>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</si>
  <si>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</si>
  <si>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</si>
  <si>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</si>
  <si>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</si>
  <si>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</si>
  <si>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</si>
  <si>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</si>
  <si>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</si>
  <si>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</si>
  <si>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</si>
  <si>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</si>
  <si>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</si>
  <si>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</si>
  <si>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</si>
  <si>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</si>
  <si>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</si>
  <si>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</si>
  <si>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</si>
  <si>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</si>
  <si>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</si>
  <si>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</si>
  <si>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</si>
  <si>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</si>
  <si>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</si>
  <si>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</si>
  <si>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</si>
  <si>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</si>
  <si>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</si>
  <si>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</si>
  <si>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</si>
  <si>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</si>
  <si>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</si>
  <si>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</si>
  <si>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</si>
  <si>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</si>
  <si>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</si>
  <si>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</si>
  <si>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</si>
  <si>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</si>
  <si>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</si>
  <si>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</si>
  <si>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</si>
  <si>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</si>
  <si>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</si>
  <si>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</si>
  <si>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</si>
  <si>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</si>
  <si>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</si>
  <si>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</si>
  <si>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</si>
  <si>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</si>
  <si>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</si>
  <si>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</si>
  <si>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</si>
  <si>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</si>
  <si>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</si>
  <si>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</si>
  <si>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</si>
  <si>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</si>
  <si>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</si>
  <si>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</si>
  <si>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</si>
  <si>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</si>
  <si>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</si>
  <si>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</si>
  <si>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</si>
  <si>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</si>
  <si>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</si>
  <si>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</si>
  <si>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</si>
  <si>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</si>
  <si>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</si>
  <si>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</si>
  <si>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</si>
  <si>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</si>
  <si>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</si>
  <si>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</si>
  <si>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</si>
  <si>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</si>
  <si>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</si>
  <si>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</si>
  <si>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</si>
  <si>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</si>
  <si>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</si>
  <si>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</si>
  <si>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</si>
  <si>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</si>
  <si>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</si>
  <si>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</si>
  <si>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</si>
  <si>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</si>
  <si>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</si>
  <si>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</si>
  <si>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</si>
  <si>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</si>
  <si>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</si>
  <si>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</si>
  <si>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</si>
  <si>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</si>
  <si>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</si>
  <si>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</si>
  <si>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</si>
  <si>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</si>
  <si>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</si>
  <si>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</si>
  <si>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</si>
  <si>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</si>
  <si>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</si>
  <si>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</si>
  <si>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</si>
  <si>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</si>
  <si>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</si>
  <si>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</si>
  <si>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</si>
  <si>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</si>
  <si>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</si>
  <si>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</si>
  <si>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</si>
  <si>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</si>
  <si>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</si>
  <si>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</si>
  <si>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</si>
  <si>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</si>
  <si>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</si>
  <si>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</si>
  <si>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</si>
  <si>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</si>
  <si>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</si>
  <si>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</si>
  <si>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</si>
  <si>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</si>
  <si>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</si>
  <si>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</si>
  <si>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</si>
  <si>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</si>
  <si>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</si>
  <si>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</si>
  <si>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</si>
  <si>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</si>
  <si>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</si>
  <si>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</si>
  <si>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</si>
  <si>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</si>
  <si>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</si>
  <si>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</si>
  <si>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</si>
  <si>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</si>
  <si>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</si>
  <si>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</si>
  <si>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</si>
  <si>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</si>
  <si>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</si>
  <si>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</si>
  <si>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</si>
  <si>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</si>
  <si>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</si>
  <si>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</si>
  <si>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</si>
  <si>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</si>
  <si>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</si>
  <si>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</si>
  <si>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</si>
  <si>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</si>
  <si>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</si>
  <si>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</si>
  <si>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</si>
  <si>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</si>
  <si>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</si>
  <si>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</si>
  <si>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</si>
  <si>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</si>
  <si>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</si>
  <si>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</si>
  <si>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</si>
  <si>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</si>
  <si>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</si>
  <si>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</si>
  <si>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</si>
  <si>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</si>
  <si>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</si>
  <si>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</si>
  <si>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</si>
  <si>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</si>
  <si>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</si>
  <si>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</si>
  <si>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</si>
  <si>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</si>
  <si>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</si>
  <si>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</si>
  <si>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</si>
  <si>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</si>
  <si>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</si>
  <si>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</si>
  <si>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</si>
  <si>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</si>
  <si>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</si>
  <si>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</si>
  <si>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</si>
  <si>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</si>
  <si>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</si>
  <si>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</si>
  <si>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</si>
  <si>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</si>
  <si>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</si>
  <si>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</si>
  <si>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</si>
  <si>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</si>
  <si>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</si>
  <si>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</si>
  <si>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</si>
  <si>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</si>
  <si>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</si>
  <si>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</si>
  <si>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</si>
  <si>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</si>
  <si>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</si>
  <si>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</si>
  <si>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</si>
  <si>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</si>
  <si>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</si>
  <si>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</si>
  <si>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</si>
  <si>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</si>
  <si>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</si>
  <si>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</si>
  <si>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</si>
  <si>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</si>
  <si>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</si>
  <si>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</si>
  <si>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</si>
  <si>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</si>
  <si>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</si>
  <si>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</si>
  <si>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</si>
  <si>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</si>
  <si>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</si>
  <si>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</si>
  <si>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</si>
  <si>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</si>
  <si>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</si>
  <si>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</si>
  <si>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</si>
  <si>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</si>
  <si>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</si>
  <si>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</si>
  <si>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</si>
  <si>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</si>
  <si>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</si>
  <si>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</si>
  <si>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</si>
  <si>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</si>
  <si>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</si>
  <si>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</si>
  <si>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</si>
  <si>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</si>
  <si>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</si>
  <si>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</si>
  <si>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</si>
  <si>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</si>
  <si>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</si>
  <si>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</si>
  <si>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</si>
  <si>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</si>
  <si>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</si>
  <si>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</si>
  <si>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</si>
  <si>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</si>
  <si>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</si>
  <si>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</si>
  <si>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</si>
  <si>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</si>
  <si>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</si>
  <si>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</si>
  <si>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</si>
  <si>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</si>
  <si>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</si>
  <si>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</si>
  <si>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</si>
  <si>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</si>
  <si>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</si>
  <si>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</si>
  <si>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</si>
  <si>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</si>
  <si>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</si>
  <si>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</si>
  <si>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</si>
  <si>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</si>
  <si>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</si>
  <si>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</si>
  <si>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</si>
  <si>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</si>
  <si>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</si>
  <si>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</si>
  <si>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</si>
  <si>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</si>
  <si>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</si>
  <si>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</si>
  <si>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</si>
  <si>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</si>
  <si>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</si>
  <si>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</si>
  <si>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</si>
  <si>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</si>
  <si>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</si>
  <si>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</si>
  <si>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</si>
  <si>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</si>
  <si>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</si>
  <si>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</si>
  <si>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</si>
  <si>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</si>
  <si>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</si>
  <si>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</si>
  <si>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</si>
  <si>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</si>
  <si>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</si>
  <si>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</si>
  <si>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</si>
  <si>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</si>
  <si>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</si>
  <si>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</si>
  <si>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</si>
  <si>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</si>
  <si>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</si>
  <si>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</si>
  <si>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</si>
  <si>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</si>
  <si>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</si>
  <si>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</si>
  <si>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</si>
  <si>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</si>
  <si>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</si>
  <si>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</si>
  <si>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</si>
  <si>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</si>
  <si>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</si>
  <si>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</si>
  <si>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</si>
  <si>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</si>
  <si>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</si>
  <si>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</si>
  <si>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</si>
  <si>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</si>
  <si>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</si>
  <si>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</si>
  <si>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</si>
  <si>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</si>
  <si>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</si>
  <si>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</si>
  <si>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</si>
  <si>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</si>
  <si>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</si>
  <si>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</si>
  <si>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</si>
  <si>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</si>
  <si>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</si>
  <si>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</si>
  <si>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</si>
  <si>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</si>
  <si>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</si>
  <si>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</si>
  <si>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</si>
  <si>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</si>
  <si>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</si>
  <si>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</si>
  <si>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</si>
  <si>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</si>
  <si>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</si>
  <si>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</si>
  <si>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</si>
  <si>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</si>
  <si>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</si>
  <si>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</si>
  <si>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</si>
  <si>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</si>
  <si>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</si>
  <si>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</si>
  <si>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</si>
  <si>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</si>
  <si>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</si>
  <si>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</si>
  <si>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</si>
  <si>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</si>
  <si>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</si>
  <si>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</si>
  <si>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</si>
  <si>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</si>
  <si>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</si>
  <si>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</si>
  <si>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</si>
  <si>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</si>
  <si>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</si>
  <si>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</si>
  <si>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</si>
  <si>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</si>
  <si>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</si>
  <si>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</si>
  <si>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</si>
  <si>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</si>
  <si>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</si>
  <si>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</si>
  <si>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</si>
  <si>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</si>
  <si>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</si>
  <si>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</si>
  <si>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</si>
  <si>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</si>
  <si>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</si>
  <si>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</si>
  <si>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</si>
  <si>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</si>
  <si>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</si>
  <si>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</si>
  <si>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</si>
  <si>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</si>
  <si>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</si>
  <si>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</si>
  <si>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</si>
  <si>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</si>
  <si>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</si>
  <si>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</si>
  <si>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</si>
  <si>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</si>
  <si>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</si>
  <si>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</si>
  <si>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</si>
  <si>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</si>
  <si>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</si>
  <si>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</si>
  <si>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</si>
  <si>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</si>
  <si>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</si>
  <si>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</si>
  <si>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</si>
  <si>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</si>
  <si>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</si>
  <si>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</si>
  <si>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</si>
  <si>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</si>
  <si>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</si>
  <si>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</si>
  <si>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</si>
  <si>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</si>
  <si>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</si>
  <si>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</si>
  <si>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</si>
  <si>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</si>
  <si>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</si>
  <si>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</si>
  <si>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</si>
  <si>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</si>
  <si>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</si>
  <si>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</si>
  <si>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</si>
  <si>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</si>
  <si>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</si>
  <si>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</si>
  <si>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</si>
  <si>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</si>
  <si>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</si>
  <si>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</si>
  <si>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</si>
  <si>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</si>
  <si>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</si>
  <si>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</si>
  <si>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</si>
  <si>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</si>
  <si>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</si>
  <si>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</si>
  <si>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</si>
  <si>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</si>
  <si>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</si>
  <si>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</si>
  <si>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</si>
  <si>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</si>
  <si>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</si>
  <si>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</si>
  <si>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</si>
  <si>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</si>
  <si>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</si>
  <si>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</si>
  <si>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</si>
  <si>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</si>
  <si>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</si>
  <si>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</si>
  <si>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</si>
  <si>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</si>
  <si>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</si>
  <si>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</si>
  <si>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</si>
  <si>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</si>
  <si>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</si>
  <si>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</si>
  <si>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</si>
  <si>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</si>
  <si>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</si>
  <si>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</si>
  <si>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</si>
  <si>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</si>
  <si>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</si>
  <si>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</si>
  <si>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</si>
  <si>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</si>
  <si>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</si>
  <si>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</si>
  <si>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</si>
  <si>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</si>
  <si>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</si>
  <si>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</si>
  <si>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</si>
  <si>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</si>
  <si>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</si>
  <si>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</si>
  <si>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</si>
  <si>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</si>
  <si>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</si>
  <si>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</si>
  <si>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</si>
  <si>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</si>
  <si>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</si>
  <si>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</si>
  <si>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</si>
  <si>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</si>
  <si>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</si>
  <si>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</si>
  <si>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</si>
  <si>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</si>
  <si>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</si>
  <si>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</si>
  <si>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</si>
  <si>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</si>
  <si>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</si>
  <si>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</si>
  <si>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</si>
  <si>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</si>
  <si>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</si>
  <si>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</si>
  <si>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</si>
  <si>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</si>
  <si>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</si>
  <si>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</si>
  <si>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</si>
  <si>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</si>
  <si>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</si>
  <si>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</si>
  <si>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</si>
  <si>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</si>
  <si>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</si>
  <si>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</si>
  <si>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</si>
  <si>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</si>
  <si>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</si>
  <si>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</si>
  <si>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</si>
  <si>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</si>
  <si>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</si>
  <si>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</si>
  <si>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</si>
  <si>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</si>
  <si>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</si>
  <si>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</si>
  <si>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</si>
  <si>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</si>
  <si>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</si>
  <si>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</si>
  <si>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</si>
  <si>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</si>
  <si>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</si>
  <si>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</si>
  <si>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</si>
  <si>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</si>
  <si>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</si>
  <si>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</si>
  <si>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</si>
  <si>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</si>
  <si>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</si>
  <si>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</si>
  <si>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</si>
  <si>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</si>
  <si>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</si>
  <si>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</si>
  <si>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</si>
  <si>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</si>
  <si>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</si>
  <si>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</si>
  <si>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</si>
  <si>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</si>
  <si>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</si>
  <si>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</si>
  <si>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</si>
  <si>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</si>
  <si>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</si>
  <si>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</si>
  <si>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</si>
  <si>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</si>
  <si>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</si>
  <si>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</si>
  <si>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</si>
  <si>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</si>
  <si>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</si>
  <si>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</si>
  <si>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</si>
  <si>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</si>
  <si>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</si>
  <si>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</si>
  <si>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</si>
  <si>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</si>
  <si>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</si>
  <si>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</si>
  <si>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</si>
  <si>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</si>
  <si>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</si>
  <si>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</si>
  <si>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</si>
  <si>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</si>
  <si>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</si>
  <si>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</si>
  <si>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</si>
  <si>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</si>
  <si>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</si>
  <si>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</si>
  <si>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</si>
  <si>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</si>
  <si>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</si>
  <si>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</si>
  <si>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</si>
  <si>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</si>
  <si>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</si>
  <si>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</si>
  <si>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</si>
  <si>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</si>
  <si>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</si>
  <si>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</si>
  <si>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</si>
  <si>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</si>
  <si>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</si>
  <si>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</si>
  <si>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</si>
  <si>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</si>
  <si>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</si>
  <si>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</si>
  <si>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</si>
  <si>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</si>
  <si>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</si>
  <si>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</si>
  <si>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</si>
  <si>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</si>
  <si>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</si>
  <si>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</si>
  <si>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</si>
  <si>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</si>
  <si>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</si>
  <si>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</si>
  <si>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</si>
  <si>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</si>
  <si>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</si>
  <si>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</si>
  <si>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</si>
  <si>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</si>
  <si>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</si>
  <si>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</si>
  <si>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</si>
  <si>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</si>
  <si>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</si>
  <si>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</si>
  <si>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</si>
  <si>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</si>
  <si>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</si>
  <si>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</si>
  <si>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</si>
  <si>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</si>
  <si>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</si>
  <si>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</si>
  <si>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</si>
  <si>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</si>
  <si>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</si>
  <si>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</si>
  <si>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</si>
  <si>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</si>
  <si>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</si>
  <si>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</si>
  <si>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</si>
  <si>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</si>
  <si>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</si>
  <si>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</si>
  <si>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</si>
  <si>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</si>
  <si>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</si>
  <si>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</si>
  <si>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</si>
  <si>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</si>
  <si>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</si>
  <si>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</si>
  <si>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</si>
  <si>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</si>
  <si>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</si>
  <si>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</si>
  <si>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</si>
  <si>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</si>
  <si>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</si>
  <si>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</si>
  <si>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</si>
  <si>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</si>
  <si>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</si>
  <si>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</si>
  <si>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</si>
  <si>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</si>
  <si>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</si>
  <si>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</si>
  <si>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</si>
  <si>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</si>
  <si>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</si>
  <si>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</si>
  <si>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</si>
  <si>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</si>
  <si>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</si>
  <si>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</si>
  <si>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</si>
  <si>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</si>
  <si>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</si>
  <si>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</si>
  <si>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</si>
  <si>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</si>
  <si>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</si>
  <si>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</si>
  <si>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</si>
  <si>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</si>
  <si>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</si>
  <si>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</si>
  <si>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</si>
  <si>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</si>
  <si>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</si>
  <si>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</si>
  <si>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</si>
  <si>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</si>
  <si>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</si>
  <si>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</si>
  <si>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</si>
  <si>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</si>
  <si>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</si>
  <si>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</si>
  <si>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</si>
  <si>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</si>
  <si>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</si>
  <si>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</si>
  <si>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</si>
  <si>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</si>
  <si>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</si>
  <si>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</si>
  <si>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</si>
  <si>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</si>
  <si>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</si>
  <si>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</si>
  <si>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</si>
  <si>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</si>
  <si>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</si>
  <si>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</si>
  <si>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</si>
  <si>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</si>
  <si>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</si>
  <si>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</si>
  <si>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</si>
  <si>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</si>
  <si>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</si>
  <si>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</si>
  <si>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</si>
  <si>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</si>
  <si>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</si>
  <si>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</si>
  <si>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</si>
  <si>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</si>
  <si>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</si>
  <si>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</si>
  <si>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</si>
  <si>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</si>
  <si>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</si>
  <si>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</si>
  <si>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</si>
  <si>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</si>
  <si>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</si>
  <si>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</si>
  <si>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</si>
  <si>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</si>
  <si>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</si>
  <si>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</si>
  <si>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</si>
  <si>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</si>
  <si>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</si>
  <si>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</si>
  <si>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</si>
  <si>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</si>
  <si>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</si>
  <si>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</si>
  <si>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</si>
  <si>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</si>
  <si>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</si>
  <si>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</si>
  <si>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</si>
  <si>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</si>
  <si>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</si>
  <si>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</si>
  <si>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</si>
  <si>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</si>
  <si>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</si>
  <si>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</si>
  <si>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</si>
  <si>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</si>
  <si>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</si>
  <si>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</si>
  <si>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</si>
  <si>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</si>
  <si>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</si>
  <si>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</si>
  <si>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</si>
  <si>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</si>
  <si>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</si>
  <si>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</si>
  <si>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</si>
  <si>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</si>
  <si>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</si>
  <si>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</si>
  <si>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</si>
  <si>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</si>
  <si>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</si>
  <si>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</si>
  <si>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</si>
  <si>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</si>
  <si>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</si>
  <si>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</si>
  <si>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</si>
  <si>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</si>
  <si>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</si>
  <si>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</si>
  <si>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</si>
  <si>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</si>
  <si>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</si>
  <si>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</si>
  <si>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</si>
  <si>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</si>
  <si>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</si>
  <si>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</si>
  <si>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</si>
  <si>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</si>
  <si>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</si>
  <si>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</si>
  <si>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</si>
  <si>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</si>
  <si>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</si>
  <si>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</si>
  <si>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</si>
  <si>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</si>
  <si>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</si>
  <si>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</si>
  <si>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</si>
  <si>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</si>
  <si>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</si>
  <si>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</si>
  <si>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</si>
  <si>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</si>
  <si>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</si>
  <si>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</si>
  <si>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</si>
  <si>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</si>
  <si>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</si>
  <si>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</si>
  <si>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</si>
  <si>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</si>
  <si>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</si>
  <si>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</si>
  <si>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</si>
  <si>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</si>
  <si>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</si>
  <si>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</si>
  <si>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</si>
  <si>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</si>
  <si>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</si>
  <si>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</si>
  <si>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</si>
  <si>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</si>
  <si>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</si>
  <si>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</si>
  <si>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</si>
  <si>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</si>
  <si>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</si>
  <si>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</si>
  <si>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</si>
  <si>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</si>
  <si>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</si>
  <si>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</si>
  <si>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</si>
  <si>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</si>
  <si>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</si>
  <si>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</si>
  <si>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</si>
  <si>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</si>
  <si>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</si>
  <si>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</si>
  <si>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</si>
  <si>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</si>
  <si>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</si>
  <si>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</si>
  <si>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</si>
  <si>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</si>
  <si>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</si>
  <si>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</si>
  <si>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</si>
  <si>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</si>
  <si>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</si>
  <si>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</si>
  <si>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</si>
  <si>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</si>
  <si>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</si>
  <si>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</si>
  <si>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</si>
  <si>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</si>
  <si>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</si>
  <si>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</si>
  <si>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</si>
  <si>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</si>
  <si>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</si>
  <si>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</si>
  <si>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</si>
  <si>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</si>
  <si>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</si>
  <si>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</si>
  <si>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</si>
  <si>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</si>
  <si>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</si>
  <si>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</si>
  <si>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</si>
  <si>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</si>
  <si>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</si>
  <si>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</si>
  <si>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</si>
  <si>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</si>
  <si>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</si>
  <si>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</si>
  <si>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</si>
  <si>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</si>
  <si>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</si>
  <si>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</si>
  <si>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</si>
  <si>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</si>
  <si>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</si>
  <si>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</si>
  <si>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</si>
  <si>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</si>
  <si>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</si>
  <si>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</si>
  <si>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</si>
  <si>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</si>
  <si>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</si>
  <si>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</si>
  <si>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</si>
  <si>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</si>
  <si>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</si>
  <si>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</si>
  <si>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</si>
  <si>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</si>
  <si>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</si>
  <si>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</si>
  <si>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</si>
  <si>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</si>
  <si>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</si>
  <si>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</si>
  <si>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</si>
  <si>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</si>
  <si>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</si>
  <si>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</si>
  <si>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</si>
  <si>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</si>
  <si>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</si>
  <si>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</si>
  <si>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</si>
  <si>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</si>
  <si>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</si>
  <si>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</si>
  <si>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</si>
  <si>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</si>
  <si>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</si>
  <si>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</si>
  <si>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</si>
  <si>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</si>
  <si>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</si>
  <si>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</si>
  <si>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</si>
  <si>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</si>
  <si>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</si>
  <si>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</si>
  <si>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</si>
  <si>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</si>
  <si>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</si>
  <si>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</si>
  <si>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</si>
  <si>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</si>
  <si>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</si>
  <si>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</si>
  <si>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</si>
  <si>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</si>
  <si>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</si>
  <si>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</si>
  <si>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</si>
  <si>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</si>
  <si>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</si>
  <si>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</si>
  <si>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</si>
  <si>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</si>
  <si>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</si>
  <si>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</si>
  <si>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</si>
  <si>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</si>
  <si>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</si>
  <si>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</si>
  <si>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</si>
  <si>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</si>
  <si>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</si>
  <si>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</si>
  <si>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</si>
  <si>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</si>
  <si>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</si>
  <si>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</si>
  <si>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</si>
  <si>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</si>
  <si>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</si>
  <si>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</si>
  <si>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</si>
  <si>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</si>
  <si>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</si>
  <si>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</si>
  <si>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</si>
  <si>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</si>
  <si>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</si>
  <si>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</si>
  <si>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</si>
  <si>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</si>
  <si>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</si>
  <si>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</si>
  <si>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</si>
  <si>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</si>
  <si>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</si>
  <si>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</si>
  <si>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</si>
  <si>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</si>
  <si>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</si>
  <si>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</si>
  <si>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</si>
  <si>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</si>
  <si>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</si>
  <si>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</si>
  <si>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</si>
  <si>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</si>
  <si>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</si>
  <si>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</si>
  <si>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</si>
  <si>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</si>
  <si>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</si>
  <si>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</si>
  <si>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</si>
  <si>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</si>
  <si>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</si>
  <si>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</si>
  <si>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</si>
  <si>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</si>
  <si>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</si>
  <si>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</si>
  <si>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</si>
  <si>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</si>
  <si>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</si>
  <si>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</si>
  <si>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</si>
  <si>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</si>
  <si>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</si>
  <si>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</si>
  <si>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</si>
  <si>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</si>
  <si>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</si>
  <si>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</si>
  <si>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</si>
  <si>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</si>
  <si>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</si>
  <si>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</si>
  <si>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</si>
  <si>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</si>
  <si>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</si>
  <si>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</si>
  <si>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</si>
  <si>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</si>
  <si>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</si>
  <si>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</si>
  <si>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</si>
  <si>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</si>
  <si>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</si>
  <si>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</si>
  <si>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</si>
  <si>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</si>
  <si>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</si>
  <si>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</si>
  <si>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</si>
  <si>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</si>
  <si>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</si>
  <si>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</si>
  <si>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</si>
  <si>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</si>
  <si>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</si>
  <si>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</si>
  <si>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</si>
  <si>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</si>
  <si>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</si>
  <si>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</si>
  <si>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</si>
  <si>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</si>
  <si>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</si>
  <si>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</si>
  <si>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</si>
  <si>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</si>
  <si>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</si>
  <si>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</si>
  <si>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</si>
  <si>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</si>
  <si>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</si>
  <si>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</si>
  <si>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</si>
  <si>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</si>
  <si>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</si>
  <si>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</si>
  <si>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</si>
  <si>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</si>
  <si>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</si>
  <si>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</si>
  <si>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</si>
  <si>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</si>
  <si>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</si>
  <si>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</si>
  <si>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</si>
  <si>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</si>
  <si>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</si>
  <si>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</si>
  <si>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</si>
  <si>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</si>
  <si>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</si>
  <si>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</si>
  <si>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</si>
  <si>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</si>
  <si>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</si>
  <si>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</si>
  <si>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</si>
  <si>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</si>
  <si>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</si>
  <si>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</si>
  <si>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</si>
  <si>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</si>
  <si>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</si>
  <si>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</si>
  <si>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</si>
  <si>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</si>
  <si>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</si>
  <si>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</si>
  <si>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</si>
  <si>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</si>
  <si>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</si>
  <si>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</si>
  <si>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</si>
  <si>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</si>
  <si>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</si>
  <si>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</si>
  <si>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</si>
  <si>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</si>
  <si>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</si>
  <si>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</si>
  <si>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</si>
  <si>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</si>
  <si>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</si>
  <si>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</si>
  <si>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</si>
  <si>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</si>
  <si>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</si>
  <si>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</si>
  <si>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</si>
  <si>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</si>
  <si>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</si>
  <si>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</si>
  <si>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</si>
  <si>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</si>
  <si>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</si>
  <si>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</si>
  <si>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</si>
  <si>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</si>
  <si>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</si>
  <si>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</si>
  <si>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</si>
  <si>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</si>
  <si>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</si>
  <si>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</si>
  <si>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</si>
  <si>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</si>
  <si>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</si>
  <si>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</si>
  <si>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</si>
  <si>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</si>
  <si>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</si>
  <si>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</si>
  <si>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</si>
  <si>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</si>
  <si>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</si>
  <si>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</si>
  <si>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</si>
  <si>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</si>
  <si>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</si>
  <si>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</si>
  <si>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</si>
  <si>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</si>
  <si>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</si>
  <si>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</si>
  <si>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</si>
  <si>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</si>
  <si>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</si>
  <si>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</si>
  <si>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</si>
  <si>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</si>
  <si>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</si>
  <si>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</si>
  <si>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</si>
  <si>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</si>
  <si>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</si>
  <si>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</si>
  <si>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</si>
  <si>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</si>
  <si>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</si>
  <si>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</si>
  <si>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</si>
  <si>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</si>
  <si>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</si>
  <si>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</si>
  <si>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</si>
  <si>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</si>
  <si>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</si>
  <si>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</si>
  <si>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</si>
  <si>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</si>
  <si>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</si>
  <si>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</si>
  <si>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</si>
  <si>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</si>
  <si>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</si>
  <si>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</si>
  <si>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</si>
  <si>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</si>
  <si>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</si>
  <si>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</si>
  <si>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</si>
  <si>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</si>
  <si>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</si>
  <si>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</si>
  <si>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</si>
  <si>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</si>
  <si>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</si>
  <si>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</si>
  <si>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</si>
  <si>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</si>
  <si>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</si>
  <si>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</si>
  <si>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</si>
  <si>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</si>
  <si>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</si>
  <si>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</si>
  <si>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</si>
  <si>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</si>
  <si>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</si>
  <si>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</si>
  <si>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</si>
  <si>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</si>
  <si>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</si>
  <si>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</si>
  <si>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</si>
  <si>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</si>
  <si>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</si>
  <si>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</si>
  <si>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</si>
  <si>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</si>
  <si>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</si>
  <si>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</si>
  <si>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</si>
  <si>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</si>
  <si>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</si>
  <si>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</si>
  <si>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</si>
  <si>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</si>
  <si>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</si>
  <si>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</si>
  <si>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</si>
  <si>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</si>
  <si>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</si>
  <si>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</si>
  <si>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</si>
  <si>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</si>
  <si>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</si>
  <si>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</si>
  <si>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</si>
  <si>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</si>
  <si>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</si>
  <si>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</si>
  <si>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</si>
  <si>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</si>
  <si>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</si>
  <si>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</si>
  <si>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</si>
  <si>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</si>
  <si>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</si>
  <si>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</si>
  <si>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</si>
  <si>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</si>
  <si>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</si>
  <si>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</si>
  <si>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</si>
  <si>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</si>
  <si>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</si>
  <si>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</si>
  <si>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</si>
  <si>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</si>
  <si>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</si>
  <si>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</si>
  <si>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</si>
  <si>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</si>
  <si>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</si>
  <si>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</si>
  <si>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</si>
  <si>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</si>
  <si>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</si>
  <si>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</si>
  <si>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</si>
  <si>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</si>
  <si>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</si>
  <si>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</si>
  <si>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</si>
  <si>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</si>
  <si>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</si>
  <si>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</si>
  <si>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</si>
  <si>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</si>
  <si>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</si>
  <si>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</si>
  <si>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</si>
  <si>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</si>
  <si>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</si>
  <si>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</si>
  <si>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</si>
  <si>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</si>
  <si>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</si>
  <si>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</si>
  <si>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</si>
  <si>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</si>
  <si>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</si>
  <si>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</si>
  <si>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</si>
  <si>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</si>
  <si>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</si>
  <si>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</si>
  <si>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</si>
  <si>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</si>
  <si>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</si>
  <si>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</si>
  <si>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</si>
  <si>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</si>
  <si>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</si>
  <si>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</si>
  <si>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</si>
  <si>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</si>
  <si>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</si>
  <si>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</si>
  <si>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</si>
  <si>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</si>
  <si>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</si>
  <si>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</si>
  <si>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</si>
  <si>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</si>
  <si>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</si>
  <si>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</si>
  <si>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</si>
  <si>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</si>
  <si>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</si>
  <si>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</si>
  <si>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</si>
  <si>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</si>
  <si>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</si>
  <si>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</si>
  <si>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</si>
  <si>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</si>
  <si>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</si>
  <si>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</si>
  <si>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</si>
  <si>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</si>
  <si>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</si>
  <si>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</si>
  <si>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</si>
  <si>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</si>
  <si>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</si>
  <si>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</si>
  <si>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</si>
  <si>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</si>
  <si>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</si>
  <si>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</si>
  <si>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</si>
  <si>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</si>
  <si>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</si>
  <si>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</si>
  <si>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</si>
  <si>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</si>
  <si>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</si>
  <si>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</si>
  <si>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</si>
  <si>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</si>
  <si>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</si>
  <si>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</si>
  <si>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</si>
  <si>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</si>
  <si>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</si>
  <si>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</si>
  <si>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</si>
  <si>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</si>
  <si>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</si>
  <si>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</si>
  <si>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</si>
  <si>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</si>
  <si>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</si>
  <si>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</si>
  <si>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</si>
  <si>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</si>
  <si>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</si>
  <si>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</si>
  <si>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</si>
  <si>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</si>
  <si>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</si>
  <si>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</si>
  <si>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</si>
  <si>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</si>
  <si>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</si>
  <si>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</si>
  <si>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</si>
  <si>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</si>
  <si>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</si>
  <si>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</si>
  <si>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</si>
  <si>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</si>
  <si>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</si>
  <si>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</si>
  <si>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</si>
  <si>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</si>
  <si>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</si>
  <si>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</si>
  <si>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</si>
  <si>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</si>
  <si>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</si>
  <si>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</si>
  <si>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</si>
  <si>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</si>
  <si>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</si>
  <si>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</si>
  <si>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</si>
  <si>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</si>
  <si>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</si>
  <si>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</si>
  <si>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</si>
  <si>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</si>
  <si>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</si>
  <si>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</si>
  <si>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</si>
  <si>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</si>
  <si>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</si>
  <si>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</si>
  <si>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</si>
  <si>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</si>
  <si>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</si>
  <si>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</si>
  <si>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</si>
  <si>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</si>
  <si>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</si>
  <si>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</si>
  <si>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</si>
  <si>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</si>
  <si>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</si>
  <si>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</si>
  <si>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</si>
  <si>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</si>
  <si>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</si>
  <si>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</si>
  <si>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</si>
  <si>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</si>
  <si>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</si>
  <si>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</si>
  <si>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</si>
  <si>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</si>
  <si>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</si>
  <si>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</si>
  <si>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</si>
  <si>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</si>
  <si>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</si>
  <si>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</si>
  <si>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</si>
  <si>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</si>
  <si>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</si>
  <si>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</si>
  <si>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</si>
  <si>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</si>
  <si>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</si>
  <si>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</si>
  <si>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</si>
  <si>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</si>
  <si>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</si>
  <si>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</si>
  <si>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</si>
  <si>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</si>
  <si>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</si>
  <si>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</si>
  <si>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</si>
  <si>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</si>
  <si>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</si>
  <si>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</si>
  <si>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</si>
  <si>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</si>
  <si>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</si>
  <si>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</si>
  <si>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</si>
  <si>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</si>
  <si>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</si>
  <si>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</si>
  <si>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</si>
  <si>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</si>
  <si>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</si>
  <si>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</si>
  <si>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</si>
  <si>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</si>
  <si>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</si>
  <si>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</si>
  <si>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</si>
  <si>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</si>
  <si>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</si>
  <si>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</si>
  <si>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</si>
  <si>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</si>
  <si>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</si>
  <si>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</si>
  <si>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</si>
  <si>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</si>
  <si>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</si>
  <si>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</si>
  <si>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</si>
  <si>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</si>
  <si>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</si>
  <si>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</si>
  <si>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</si>
  <si>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</si>
  <si>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</si>
  <si>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</si>
  <si>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</si>
  <si>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</si>
  <si>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</si>
  <si>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</si>
  <si>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</si>
  <si>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</si>
  <si>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</si>
  <si>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</si>
  <si>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</si>
  <si>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</si>
  <si>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</si>
  <si>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</si>
  <si>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</si>
  <si>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</si>
  <si>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</si>
  <si>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</si>
  <si>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</si>
  <si>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</si>
  <si>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</si>
  <si>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</si>
  <si>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</si>
  <si>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</si>
  <si>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</si>
  <si>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</si>
  <si>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</si>
  <si>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</si>
  <si>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</si>
  <si>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</si>
  <si>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</si>
  <si>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</si>
  <si>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</si>
  <si>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</si>
  <si>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</si>
  <si>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</si>
  <si>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</si>
  <si>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</si>
  <si>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</si>
  <si>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</si>
  <si>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</si>
  <si>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</si>
  <si>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</si>
  <si>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</si>
  <si>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</si>
  <si>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</si>
  <si>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</si>
  <si>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</si>
  <si>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</si>
  <si>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</si>
  <si>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</si>
  <si>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</si>
  <si>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</si>
  <si>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</si>
  <si>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</si>
  <si>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</si>
  <si>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</si>
  <si>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</si>
  <si>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</si>
  <si>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</si>
  <si>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</si>
  <si>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</si>
  <si>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</si>
  <si>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</si>
  <si>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</si>
  <si>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</si>
  <si>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</si>
  <si>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</si>
  <si>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</si>
  <si>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</si>
  <si>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</si>
  <si>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</si>
  <si>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</si>
  <si>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</si>
  <si>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</si>
  <si>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</si>
  <si>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</si>
  <si>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</si>
  <si>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</si>
  <si>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</si>
  <si>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</si>
  <si>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</si>
  <si>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</si>
  <si>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</si>
  <si>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</si>
  <si>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</si>
  <si>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</si>
  <si>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</si>
  <si>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</si>
  <si>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</si>
  <si>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</si>
  <si>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</si>
  <si>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</si>
  <si>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</si>
  <si>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</si>
  <si>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</si>
  <si>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</si>
  <si>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</si>
  <si>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</si>
  <si>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</si>
  <si>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</si>
  <si>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</si>
  <si>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</si>
  <si>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</si>
  <si>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</si>
  <si>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</si>
  <si>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</si>
  <si>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</si>
  <si>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</si>
  <si>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</si>
  <si>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</si>
  <si>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</si>
  <si>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</si>
  <si>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</si>
  <si>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</si>
  <si>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</si>
  <si>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</si>
  <si>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</si>
  <si>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</si>
  <si>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</si>
  <si>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</si>
  <si>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</si>
  <si>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</si>
  <si>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</si>
  <si>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</si>
  <si>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</si>
  <si>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</si>
  <si>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</si>
  <si>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</si>
  <si>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</si>
  <si>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</si>
  <si>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</si>
  <si>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</si>
  <si>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</si>
  <si>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</si>
  <si>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</si>
  <si>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</si>
  <si>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</si>
  <si>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</si>
  <si>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</si>
  <si>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</si>
  <si>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</si>
  <si>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</si>
  <si>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</si>
  <si>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</si>
  <si>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</si>
  <si>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</si>
  <si>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</si>
  <si>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</si>
  <si>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</si>
  <si>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</si>
  <si>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</si>
  <si>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</si>
  <si>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</si>
  <si>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</si>
  <si>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</si>
  <si>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</si>
  <si>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</si>
  <si>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</si>
  <si>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</si>
  <si>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</si>
  <si>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</si>
  <si>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</si>
  <si>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</si>
  <si>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</si>
  <si>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</si>
  <si>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</si>
  <si>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</si>
  <si>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</si>
  <si>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</si>
  <si>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</si>
  <si>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</si>
  <si>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</si>
  <si>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</si>
  <si>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</si>
  <si>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</si>
  <si>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</si>
  <si>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</si>
  <si>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</si>
  <si>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</si>
  <si>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</si>
  <si>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</si>
  <si>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</si>
  <si>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</si>
  <si>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</si>
  <si>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</si>
  <si>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</si>
  <si>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</si>
  <si>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</si>
  <si>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</si>
  <si>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</si>
  <si>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</si>
  <si>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</si>
  <si>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</si>
  <si>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</si>
  <si>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</si>
  <si>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</si>
  <si>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</si>
  <si>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</si>
  <si>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</si>
  <si>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</si>
  <si>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</si>
  <si>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</si>
  <si>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</si>
  <si>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</si>
  <si>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</si>
  <si>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</si>
  <si>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</si>
  <si>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</si>
  <si>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</si>
  <si>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</si>
  <si>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</si>
  <si>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</si>
  <si>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</si>
  <si>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</si>
  <si>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</si>
  <si>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</si>
  <si>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</si>
  <si>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</si>
  <si>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</si>
  <si>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</si>
  <si>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</si>
  <si>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</si>
  <si>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</si>
  <si>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</si>
  <si>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</si>
  <si>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</si>
  <si>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</si>
  <si>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</si>
  <si>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</si>
  <si>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</si>
  <si>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</si>
  <si>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</si>
  <si>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</si>
  <si>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</si>
  <si>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</si>
  <si>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</si>
  <si>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</si>
  <si>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</si>
  <si>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</si>
  <si>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</si>
  <si>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</si>
  <si>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</si>
  <si>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</si>
  <si>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</si>
  <si>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</si>
  <si>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</si>
  <si>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</si>
  <si>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</si>
  <si>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</si>
  <si>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</si>
  <si>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</si>
  <si>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</si>
  <si>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</si>
  <si>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</si>
  <si>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</si>
  <si>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</si>
  <si>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</si>
  <si>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</si>
  <si>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</si>
  <si>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</si>
  <si>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</si>
  <si>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</si>
  <si>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</si>
  <si>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</si>
  <si>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</si>
  <si>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</si>
  <si>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</si>
  <si>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</si>
  <si>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</si>
  <si>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</si>
  <si>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</si>
  <si>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</si>
  <si>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</si>
  <si>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</si>
  <si>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</si>
  <si>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</si>
  <si>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</si>
  <si>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</si>
  <si>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</si>
  <si>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</si>
  <si>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</si>
  <si>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</si>
  <si>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</si>
  <si>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</si>
  <si>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</si>
  <si>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</si>
  <si>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</si>
  <si>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</si>
  <si>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</si>
  <si>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</si>
  <si>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</si>
  <si>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</si>
  <si>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</si>
  <si>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</si>
  <si>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</si>
  <si>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</si>
  <si>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</si>
  <si>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</si>
  <si>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</si>
  <si>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</si>
  <si>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</si>
  <si>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</si>
  <si>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</si>
  <si>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</si>
  <si>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</si>
  <si>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</si>
  <si>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</si>
  <si>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</si>
  <si>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</si>
  <si>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</si>
  <si>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</si>
  <si>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</si>
  <si>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</si>
  <si>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</si>
  <si>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</si>
  <si>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</si>
  <si>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</si>
  <si>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</si>
  <si>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</si>
  <si>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</si>
  <si>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</si>
  <si>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</si>
  <si>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</si>
  <si>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</si>
  <si>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</si>
  <si>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</si>
  <si>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</si>
  <si>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</si>
  <si>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</si>
  <si>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</si>
  <si>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</si>
  <si>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</si>
  <si>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</si>
  <si>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</si>
  <si>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</si>
  <si>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</si>
  <si>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</si>
  <si>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</si>
  <si>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</si>
  <si>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</si>
  <si>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</si>
  <si>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</si>
  <si>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</si>
  <si>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</si>
  <si>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</si>
  <si>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</si>
  <si>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</si>
  <si>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</si>
  <si>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</si>
  <si>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</si>
  <si>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</si>
  <si>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</si>
  <si>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</si>
  <si>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</si>
  <si>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</si>
  <si>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</si>
  <si>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</si>
  <si>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</si>
  <si>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</si>
  <si>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</si>
  <si>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</si>
  <si>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</si>
  <si>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</si>
  <si>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</si>
  <si>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</si>
  <si>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</si>
  <si>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</si>
  <si>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</si>
  <si>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</si>
  <si>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</si>
  <si>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</si>
  <si>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</si>
  <si>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</si>
  <si>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</si>
  <si>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</si>
  <si>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</si>
  <si>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</si>
  <si>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</si>
  <si>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</si>
  <si>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</si>
  <si>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</si>
  <si>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</si>
  <si>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</si>
  <si>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</si>
  <si>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</si>
  <si>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</si>
  <si>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</si>
  <si>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</si>
  <si>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</si>
  <si>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</si>
  <si>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</si>
  <si>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</si>
  <si>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</si>
  <si>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</si>
  <si>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</si>
  <si>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</si>
  <si>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</si>
  <si>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</si>
  <si>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</si>
  <si>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</si>
  <si>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</si>
  <si>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</si>
  <si>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</si>
  <si>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</si>
  <si>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</si>
  <si>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</si>
  <si>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</si>
  <si>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</si>
  <si>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</si>
  <si>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</si>
  <si>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</si>
  <si>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</si>
  <si>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</si>
  <si>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</si>
  <si>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</si>
  <si>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</si>
  <si>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</si>
  <si>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</si>
  <si>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</si>
  <si>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</si>
  <si>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</si>
  <si>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</si>
  <si>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</si>
  <si>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</si>
  <si>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</si>
  <si>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</si>
  <si>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</si>
  <si>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</si>
  <si>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</si>
  <si>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</si>
  <si>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</si>
  <si>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</si>
  <si>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</si>
  <si>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</si>
  <si>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</si>
  <si>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</si>
  <si>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</si>
  <si>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</si>
  <si>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</si>
  <si>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</si>
  <si>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</si>
  <si>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</si>
  <si>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</si>
  <si>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</si>
  <si>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</si>
  <si>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</si>
  <si>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</si>
  <si>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</si>
  <si>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</si>
  <si>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</si>
  <si>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</si>
  <si>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</si>
  <si>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</si>
  <si>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</si>
  <si>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</si>
  <si>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</si>
  <si>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</si>
  <si>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</si>
  <si>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</si>
  <si>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</si>
  <si>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</si>
  <si>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</si>
  <si>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</si>
  <si>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</si>
  <si>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</si>
  <si>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</si>
  <si>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</si>
  <si>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</si>
  <si>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</si>
  <si>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</si>
  <si>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</si>
  <si>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</si>
  <si>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</si>
  <si>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</si>
  <si>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</si>
  <si>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</si>
  <si>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</si>
  <si>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</si>
  <si>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</si>
  <si>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</si>
  <si>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</si>
  <si>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</si>
  <si>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</si>
  <si>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</si>
  <si>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</si>
  <si>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</si>
  <si>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</si>
  <si>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</si>
  <si>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</si>
  <si>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</si>
  <si>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</si>
  <si>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</si>
  <si>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</si>
  <si>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</si>
  <si>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</si>
  <si>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</si>
  <si>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</si>
  <si>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</si>
  <si>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</si>
  <si>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</si>
  <si>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</si>
  <si>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</si>
  <si>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</si>
  <si>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</si>
  <si>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</si>
  <si>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</si>
  <si>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</si>
  <si>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</si>
  <si>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</si>
  <si>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</si>
  <si>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</si>
  <si>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</si>
  <si>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</si>
  <si>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</si>
  <si>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</si>
  <si>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</si>
  <si>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</si>
  <si>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</si>
  <si>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</si>
  <si>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</si>
  <si>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</si>
  <si>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</si>
  <si>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</si>
  <si>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</si>
  <si>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</si>
  <si>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</si>
  <si>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</si>
  <si>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</si>
  <si>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</si>
  <si>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</si>
  <si>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</si>
  <si>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</si>
  <si>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</si>
  <si>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</si>
  <si>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</si>
  <si>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</si>
  <si>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</si>
  <si>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</si>
  <si>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</si>
  <si>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</si>
  <si>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</si>
  <si>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</si>
  <si>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</si>
  <si>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</si>
  <si>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</si>
  <si>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</si>
  <si>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</si>
  <si>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</si>
  <si>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</si>
  <si>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</si>
  <si>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</si>
  <si>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</si>
  <si>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</si>
  <si>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</si>
  <si>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</si>
  <si>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</si>
  <si>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</si>
  <si>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</si>
  <si>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</si>
  <si>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</si>
  <si>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</si>
  <si>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</si>
  <si>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</si>
  <si>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</si>
  <si>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</si>
  <si>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</si>
  <si>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</si>
  <si>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</si>
  <si>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</si>
  <si>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</si>
  <si>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</si>
  <si>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</si>
  <si>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</si>
  <si>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</si>
  <si>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</si>
  <si>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</si>
  <si>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</si>
  <si>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</si>
  <si>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</si>
  <si>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</si>
  <si>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</si>
  <si>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</si>
  <si>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</si>
  <si>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</si>
  <si>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</si>
  <si>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</si>
  <si>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</si>
  <si>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</si>
  <si>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</si>
  <si>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</si>
  <si>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</si>
  <si>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</si>
  <si>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</si>
  <si>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</si>
  <si>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</si>
  <si>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</si>
  <si>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</si>
  <si>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</si>
  <si>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</si>
  <si>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</si>
  <si>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</si>
  <si>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</si>
  <si>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</si>
  <si>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</si>
  <si>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</si>
  <si>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</si>
  <si>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</si>
  <si>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</si>
  <si>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</si>
  <si>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</si>
  <si>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</si>
  <si>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</si>
  <si>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</si>
  <si>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</si>
  <si>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</si>
  <si>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</si>
  <si>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</si>
  <si>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</si>
  <si>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</si>
  <si>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</si>
  <si>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</si>
  <si>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</si>
  <si>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</si>
  <si>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</si>
  <si>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</si>
  <si>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</si>
  <si>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</si>
  <si>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</si>
  <si>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</si>
  <si>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</si>
  <si>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</si>
  <si>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</si>
  <si>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</si>
  <si>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</si>
  <si>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</si>
  <si>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</si>
  <si>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</si>
  <si>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</si>
  <si>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</si>
  <si>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</si>
  <si>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</si>
  <si>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</si>
  <si>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</si>
  <si>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</si>
  <si>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</si>
  <si>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</si>
  <si>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</si>
  <si>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</si>
  <si>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</si>
  <si>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</si>
  <si>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</si>
  <si>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</si>
  <si>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</si>
  <si>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</si>
  <si>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</si>
  <si>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</si>
  <si>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</si>
  <si>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</si>
  <si>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</si>
  <si>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</si>
  <si>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</si>
  <si>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</si>
  <si>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</si>
  <si>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</si>
  <si>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</si>
  <si>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</si>
  <si>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</si>
  <si>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</si>
  <si>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</si>
  <si>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</si>
  <si>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</si>
  <si>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</si>
  <si>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</si>
  <si>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</si>
  <si>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</si>
  <si>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</si>
  <si>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</si>
  <si>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</si>
  <si>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</si>
  <si>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</si>
  <si>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</si>
  <si>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</si>
  <si>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</si>
  <si>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</si>
  <si>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</si>
  <si>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</si>
  <si>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</si>
  <si>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</si>
  <si>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</si>
  <si>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</si>
  <si>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</si>
  <si>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</si>
  <si>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</si>
  <si>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</si>
  <si>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</si>
  <si>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</si>
  <si>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</si>
  <si>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</si>
  <si>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</si>
  <si>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</si>
  <si>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</si>
  <si>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</si>
  <si>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</si>
  <si>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</si>
  <si>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</si>
  <si>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</si>
  <si>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</si>
  <si>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</si>
  <si>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</si>
  <si>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</si>
  <si>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</si>
  <si>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</si>
  <si>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</si>
  <si>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</si>
  <si>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</si>
  <si>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</si>
  <si>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</si>
  <si>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</si>
  <si>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</si>
  <si>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</si>
  <si>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</si>
  <si>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</si>
  <si>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</si>
  <si>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</si>
  <si>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</si>
  <si>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</si>
  <si>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</si>
  <si>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</si>
  <si>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</si>
  <si>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</si>
  <si>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</si>
  <si>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</si>
  <si>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</si>
  <si>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</si>
  <si>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</si>
  <si>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</si>
  <si>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</si>
  <si>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</si>
  <si>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</si>
  <si>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</si>
  <si>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</si>
  <si>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</si>
  <si>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</si>
  <si>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</si>
  <si>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</si>
  <si>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</si>
  <si>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</si>
  <si>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</si>
  <si>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</si>
  <si>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</si>
  <si>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</si>
  <si>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</si>
  <si>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</si>
  <si>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</si>
  <si>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</si>
  <si>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</si>
  <si>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</si>
  <si>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</si>
  <si>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</si>
  <si>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</si>
  <si>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</si>
  <si>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</si>
  <si>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</si>
  <si>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</si>
  <si>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</si>
  <si>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</si>
  <si>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</si>
  <si>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</si>
  <si>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</si>
  <si>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</si>
  <si>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</si>
  <si>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</si>
  <si>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</si>
  <si>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</si>
  <si>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</si>
  <si>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</si>
  <si>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</si>
  <si>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</si>
  <si>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</si>
  <si>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</si>
  <si>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</si>
  <si>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</si>
  <si>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</si>
  <si>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</si>
  <si>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</si>
  <si>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</si>
  <si>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</si>
  <si>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</si>
  <si>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</si>
  <si>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</si>
  <si>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</si>
  <si>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</si>
  <si>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</si>
  <si>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</si>
  <si>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</si>
  <si>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</si>
  <si>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</si>
  <si>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</si>
  <si>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</si>
  <si>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</si>
  <si>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</si>
  <si>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</si>
  <si>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</si>
  <si>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</si>
  <si>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</si>
  <si>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</si>
  <si>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</si>
  <si>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</si>
  <si>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</si>
  <si>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</si>
  <si>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</si>
  <si>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</si>
  <si>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</si>
  <si>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</si>
  <si>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</si>
  <si>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</si>
  <si>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</si>
  <si>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</si>
  <si>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</si>
  <si>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</si>
  <si>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</si>
  <si>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</si>
  <si>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</si>
  <si>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</si>
  <si>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</si>
  <si>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</si>
  <si>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</si>
  <si>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</si>
  <si>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</si>
  <si>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</si>
  <si>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</si>
  <si>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</si>
  <si>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</si>
  <si>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</si>
  <si>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</si>
  <si>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</si>
  <si>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</si>
  <si>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</si>
  <si>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</si>
  <si>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</si>
  <si>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</si>
  <si>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</si>
  <si>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</si>
  <si>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</si>
  <si>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</si>
  <si>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</si>
  <si>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</si>
  <si>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</si>
  <si>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</si>
  <si>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</si>
  <si>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</si>
  <si>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</si>
  <si>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</si>
  <si>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</si>
  <si>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</si>
  <si>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</si>
  <si>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</si>
  <si>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</si>
  <si>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</si>
  <si>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</si>
  <si>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</si>
  <si>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</si>
  <si>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</si>
  <si>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</si>
  <si>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</si>
  <si>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</si>
  <si>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</si>
  <si>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</si>
  <si>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</si>
  <si>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</si>
  <si>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</si>
  <si>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</si>
  <si>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</si>
  <si>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</si>
  <si>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</si>
  <si>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</si>
  <si>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</si>
  <si>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</si>
  <si>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</si>
  <si>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</si>
  <si>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</si>
  <si>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</si>
  <si>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</si>
  <si>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</si>
  <si>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</si>
  <si>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</si>
  <si>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</si>
  <si>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</si>
  <si>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</si>
  <si>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</si>
  <si>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</si>
  <si>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</si>
  <si>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</si>
  <si>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</si>
  <si>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</si>
  <si>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</si>
  <si>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</si>
  <si>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</si>
  <si>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</si>
  <si>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</si>
  <si>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</si>
  <si>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</si>
  <si>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</si>
  <si>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</si>
  <si>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</si>
  <si>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</si>
  <si>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</si>
  <si>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</si>
  <si>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</si>
  <si>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</si>
  <si>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</si>
  <si>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</si>
  <si>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</si>
  <si>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</si>
  <si>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</si>
  <si>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</si>
  <si>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</si>
  <si>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</si>
  <si>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</si>
  <si>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</si>
  <si>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</si>
  <si>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</si>
  <si>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</si>
  <si>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</si>
  <si>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</si>
  <si>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</si>
  <si>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</si>
  <si>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</si>
  <si>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</si>
  <si>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</si>
  <si>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</si>
  <si>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</si>
  <si>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</si>
  <si>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</si>
  <si>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</si>
  <si>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</si>
  <si>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</si>
  <si>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</si>
  <si>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</si>
  <si>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</si>
  <si>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</si>
  <si>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</si>
  <si>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</si>
  <si>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</si>
  <si>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</si>
  <si>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</si>
  <si>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</si>
  <si>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</si>
  <si>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</si>
  <si>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</si>
  <si>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</si>
  <si>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</si>
  <si>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</si>
  <si>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</si>
  <si>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</si>
  <si>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</si>
  <si>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</si>
  <si>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</si>
  <si>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</si>
  <si>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</si>
  <si>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</si>
  <si>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</si>
  <si>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</si>
  <si>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</si>
  <si>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</si>
  <si>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</si>
  <si>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</si>
  <si>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</si>
  <si>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</si>
  <si>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</si>
  <si>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</si>
  <si>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</si>
  <si>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</si>
  <si>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</si>
  <si>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</si>
  <si>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</si>
  <si>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</si>
  <si>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</si>
  <si>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</si>
  <si>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</si>
  <si>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</si>
  <si>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</si>
  <si>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</si>
  <si>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</si>
  <si>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</si>
  <si>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</si>
  <si>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</si>
  <si>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</si>
  <si>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</si>
  <si>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</si>
  <si>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</si>
  <si>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</si>
  <si>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</si>
  <si>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</si>
  <si>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</si>
  <si>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</si>
  <si>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</si>
  <si>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</si>
  <si>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</si>
  <si>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</si>
  <si>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</si>
  <si>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</si>
  <si>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</si>
  <si>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</si>
  <si>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</si>
  <si>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</si>
  <si>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</si>
  <si>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</si>
  <si>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</si>
  <si>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</si>
  <si>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</si>
  <si>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</si>
  <si>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</si>
  <si>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</si>
  <si>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</si>
  <si>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</si>
  <si>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</si>
  <si>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</si>
  <si>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</si>
  <si>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</si>
  <si>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</si>
  <si>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</si>
  <si>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</si>
  <si>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</si>
  <si>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</si>
  <si>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</si>
  <si>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</si>
  <si>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</si>
  <si>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</si>
  <si>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</si>
  <si>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</si>
  <si>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</si>
  <si>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</si>
  <si>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</si>
  <si>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</si>
  <si>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</si>
  <si>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</si>
  <si>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</si>
  <si>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</si>
  <si>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</si>
  <si>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</si>
  <si>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</si>
  <si>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</si>
  <si>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</si>
  <si>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</si>
  <si>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</si>
  <si>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</si>
  <si>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</si>
  <si>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</si>
  <si>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</si>
  <si>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</si>
  <si>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</si>
  <si>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</si>
  <si>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</si>
  <si>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</si>
  <si>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</si>
  <si>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</si>
  <si>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</si>
  <si>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</si>
  <si>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</si>
  <si>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</si>
  <si>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</si>
  <si>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</si>
  <si>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</si>
  <si>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</si>
  <si>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</si>
  <si>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</si>
  <si>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</si>
  <si>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</si>
  <si>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</si>
  <si>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</si>
  <si>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</si>
  <si>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</si>
  <si>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</si>
  <si>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</si>
  <si>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</si>
  <si>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</si>
  <si>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</si>
  <si>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</si>
  <si>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</si>
  <si>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</si>
  <si>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</si>
  <si>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</si>
  <si>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</si>
  <si>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</si>
  <si>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</si>
  <si>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</si>
  <si>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</si>
  <si>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</si>
  <si>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</si>
  <si>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</si>
  <si>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</si>
  <si>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</si>
  <si>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</si>
  <si>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</si>
  <si>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</si>
  <si>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</si>
  <si>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</si>
  <si>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</si>
  <si>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</si>
  <si>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</si>
  <si>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</si>
  <si>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</si>
  <si>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</si>
  <si>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</si>
  <si>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</si>
  <si>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</si>
  <si>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</si>
  <si>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</si>
  <si>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</si>
  <si>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</si>
  <si>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</si>
  <si>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</si>
  <si>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</si>
  <si>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</si>
  <si>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</si>
  <si>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</si>
  <si>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</si>
  <si>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</si>
  <si>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</si>
  <si>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</si>
  <si>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</si>
  <si>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</si>
  <si>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</si>
  <si>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</si>
  <si>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</si>
  <si>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</si>
  <si>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</si>
  <si>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</si>
  <si>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</si>
  <si>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</si>
  <si>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</si>
  <si>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</si>
  <si>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</si>
  <si>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</si>
  <si>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</si>
  <si>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</si>
  <si>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</si>
  <si>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</si>
  <si>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</si>
  <si>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</si>
  <si>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</si>
  <si>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</si>
  <si>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</si>
  <si>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</si>
  <si>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</si>
  <si>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</si>
  <si>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</si>
  <si>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</si>
  <si>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</si>
  <si>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</si>
  <si>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</si>
  <si>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</si>
  <si>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</si>
  <si>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</si>
  <si>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</si>
  <si>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</si>
  <si>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</si>
  <si>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</si>
  <si>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</si>
  <si>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</si>
  <si>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</si>
  <si>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</si>
  <si>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</si>
  <si>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</si>
  <si>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</si>
  <si>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</si>
  <si>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</si>
  <si>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</si>
  <si>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</si>
  <si>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</si>
  <si>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</si>
  <si>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</si>
  <si>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</si>
  <si>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</si>
  <si>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</si>
  <si>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</si>
  <si>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</si>
  <si>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</si>
  <si>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</si>
  <si>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</si>
  <si>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</si>
  <si>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</si>
  <si>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</si>
  <si>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</si>
  <si>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</si>
  <si>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</si>
  <si>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</si>
  <si>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</si>
  <si>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</si>
  <si>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</si>
  <si>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</si>
  <si>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</si>
  <si>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</si>
  <si>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</si>
  <si>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</si>
  <si>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</si>
  <si>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</si>
  <si>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</si>
  <si>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</si>
  <si>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</si>
  <si>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</si>
  <si>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</si>
  <si>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</si>
  <si>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</si>
  <si>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</si>
  <si>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</si>
  <si>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</si>
  <si>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</si>
  <si>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</si>
  <si>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</si>
  <si>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</si>
  <si>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</si>
  <si>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</si>
  <si>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</si>
  <si>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</si>
  <si>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</si>
  <si>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</si>
  <si>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</si>
  <si>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</si>
  <si>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</si>
  <si>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</si>
  <si>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</si>
  <si>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</si>
  <si>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</si>
  <si>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</si>
  <si>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</si>
  <si>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</si>
  <si>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</si>
  <si>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</si>
  <si>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</si>
  <si>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</si>
  <si>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</si>
  <si>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</si>
  <si>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</si>
  <si>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</si>
  <si>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</si>
  <si>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</si>
  <si>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</si>
  <si>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</si>
  <si>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</si>
  <si>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</si>
  <si>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</si>
  <si>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</si>
  <si>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</si>
  <si>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</si>
  <si>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</si>
  <si>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</si>
  <si>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</si>
  <si>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</si>
  <si>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</si>
  <si>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</si>
  <si>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</si>
  <si>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</si>
  <si>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</si>
  <si>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</si>
  <si>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</si>
  <si>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</si>
  <si>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</si>
  <si>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</si>
  <si>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</si>
  <si>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</si>
  <si>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</si>
  <si>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</si>
  <si>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</si>
  <si>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</si>
  <si>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</si>
  <si>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</si>
  <si>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</si>
  <si>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</si>
  <si>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</si>
  <si>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</si>
  <si>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</si>
  <si>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</si>
  <si>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</si>
  <si>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</si>
  <si>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</si>
  <si>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</si>
  <si>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</si>
  <si>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</si>
  <si>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</si>
  <si>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</si>
  <si>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</si>
  <si>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</si>
  <si>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</si>
  <si>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</si>
  <si>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</si>
  <si>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</si>
  <si>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</si>
  <si>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</si>
  <si>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</si>
  <si>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</si>
  <si>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</si>
  <si>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</si>
  <si>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</si>
  <si>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</si>
  <si>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</si>
  <si>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</si>
  <si>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</si>
  <si>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</si>
  <si>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</si>
  <si>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</si>
  <si>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</si>
  <si>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</si>
  <si>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</si>
  <si>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</si>
  <si>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</si>
  <si>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</si>
  <si>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</si>
  <si>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</si>
  <si>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</si>
  <si>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</si>
  <si>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</si>
  <si>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</si>
  <si>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</si>
  <si>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</si>
  <si>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</si>
  <si>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</si>
  <si>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</si>
  <si>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</si>
  <si>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</si>
  <si>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</si>
  <si>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</si>
  <si>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</si>
  <si>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</si>
  <si>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</si>
  <si>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</si>
  <si>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</si>
  <si>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</si>
  <si>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</si>
  <si>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</si>
  <si>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</si>
  <si>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</si>
  <si>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</si>
  <si>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</si>
  <si>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</si>
  <si>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</si>
  <si>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</si>
  <si>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</si>
  <si>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</si>
  <si>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</si>
  <si>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</si>
  <si>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</si>
  <si>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</si>
  <si>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</si>
  <si>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</si>
  <si>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</si>
  <si>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</si>
  <si>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</si>
  <si>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</si>
  <si>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</si>
  <si>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</si>
  <si>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</si>
  <si>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</si>
  <si>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</si>
  <si>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</si>
  <si>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</si>
  <si>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</si>
  <si>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</si>
  <si>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</si>
  <si>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</si>
  <si>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</si>
  <si>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</si>
  <si>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</si>
  <si>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</si>
  <si>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</si>
  <si>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</si>
  <si>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</si>
  <si>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</si>
  <si>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</si>
  <si>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</si>
  <si>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</si>
  <si>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</si>
  <si>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</si>
  <si>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</si>
  <si>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</si>
  <si>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</si>
  <si>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</si>
  <si>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</si>
  <si>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</si>
  <si>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</si>
  <si>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</si>
  <si>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</si>
  <si>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</si>
  <si>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</si>
  <si>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</si>
  <si>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</si>
  <si>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</si>
  <si>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</si>
  <si>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</si>
  <si>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</si>
  <si>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</si>
  <si>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</si>
  <si>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</si>
  <si>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</si>
  <si>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</si>
  <si>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</si>
  <si>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</si>
  <si>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</si>
  <si>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</si>
  <si>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</si>
  <si>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</si>
  <si>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</si>
  <si>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</si>
  <si>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</si>
  <si>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</si>
  <si>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</si>
  <si>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</si>
  <si>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</si>
  <si>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</si>
  <si>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</si>
  <si>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</si>
  <si>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</si>
  <si>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</si>
  <si>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</si>
  <si>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</si>
  <si>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</si>
  <si>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</si>
  <si>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</si>
  <si>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</si>
  <si>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</si>
  <si>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</si>
  <si>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</si>
  <si>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</si>
  <si>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</si>
  <si>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</si>
  <si>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</si>
  <si>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</si>
  <si>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</si>
  <si>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</si>
  <si>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</si>
  <si>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</si>
  <si>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</si>
  <si>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</si>
  <si>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</si>
  <si>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</si>
  <si>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</si>
  <si>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</si>
  <si>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</si>
  <si>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</si>
  <si>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</si>
  <si>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</si>
  <si>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</si>
  <si>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</si>
  <si>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</si>
  <si>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</si>
  <si>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</si>
  <si>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</si>
  <si>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</si>
  <si>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</si>
  <si>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</si>
  <si>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</si>
  <si>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</si>
  <si>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</si>
  <si>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</si>
  <si>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</si>
  <si>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</si>
  <si>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</si>
  <si>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</si>
  <si>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</si>
  <si>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</si>
  <si>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</si>
  <si>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</si>
  <si>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</si>
  <si>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</si>
  <si>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</si>
  <si>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</si>
  <si>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</si>
  <si>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</si>
  <si>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</si>
  <si>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</si>
  <si>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</si>
  <si>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</si>
  <si>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</si>
  <si>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</si>
  <si>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</si>
  <si>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</si>
  <si>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</si>
  <si>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</si>
  <si>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</si>
  <si>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</si>
  <si>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</si>
  <si>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</si>
  <si>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</si>
  <si>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</si>
  <si>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</si>
  <si>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</si>
  <si>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</si>
  <si>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</si>
  <si>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</si>
  <si>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</si>
  <si>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</si>
  <si>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</si>
  <si>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</si>
  <si>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</si>
  <si>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</si>
  <si>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</si>
  <si>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</si>
  <si>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</si>
  <si>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</si>
  <si>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</si>
  <si>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</si>
  <si>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</si>
  <si>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</si>
  <si>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</si>
  <si>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</si>
  <si>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</si>
  <si>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</si>
  <si>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</si>
  <si>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</si>
  <si>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</si>
  <si>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</si>
  <si>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</si>
  <si>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</si>
  <si>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</si>
  <si>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</si>
  <si>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</si>
  <si>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</si>
  <si>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</si>
  <si>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</si>
  <si>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</si>
  <si>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</si>
  <si>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</si>
  <si>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</si>
  <si>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</si>
  <si>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</si>
  <si>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</si>
  <si>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</si>
  <si>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</si>
  <si>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</si>
  <si>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</si>
  <si>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</si>
  <si>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</si>
  <si>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</si>
  <si>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</si>
  <si>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</si>
  <si>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</si>
  <si>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</si>
  <si>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</si>
  <si>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</si>
  <si>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</si>
  <si>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</si>
  <si>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</si>
  <si>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</si>
  <si>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</si>
  <si>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</si>
  <si>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</si>
  <si>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</si>
  <si>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</si>
  <si>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</si>
  <si>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</si>
  <si>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</si>
  <si>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</si>
  <si>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</si>
  <si>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</si>
  <si>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</si>
  <si>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</si>
  <si>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</si>
  <si>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</si>
  <si>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</si>
  <si>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</si>
  <si>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</si>
  <si>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</si>
  <si>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</si>
  <si>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</si>
  <si>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</si>
  <si>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</si>
  <si>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</si>
  <si>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</si>
  <si>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</si>
  <si>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</si>
  <si>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</si>
  <si>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</si>
  <si>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</si>
  <si>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</si>
  <si>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</si>
  <si>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</si>
  <si>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</si>
  <si>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</si>
  <si>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</si>
  <si>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</si>
  <si>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</si>
  <si>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</si>
  <si>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</si>
  <si>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</si>
  <si>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</si>
  <si>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</si>
  <si>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</si>
  <si>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</si>
  <si>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</si>
  <si>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</si>
  <si>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</si>
  <si>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</si>
  <si>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</si>
  <si>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</si>
  <si>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</si>
  <si>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</si>
  <si>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</si>
  <si>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</si>
  <si>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</si>
  <si>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</si>
  <si>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</si>
  <si>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</si>
  <si>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</si>
  <si>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</si>
  <si>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</si>
  <si>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</si>
  <si>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</si>
  <si>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</si>
  <si>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</si>
  <si>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</si>
  <si>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</si>
  <si>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</si>
  <si>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</si>
  <si>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</si>
  <si>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</si>
  <si>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</si>
  <si>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</si>
  <si>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</si>
  <si>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</si>
  <si>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</si>
  <si>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</si>
  <si>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</si>
  <si>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</si>
  <si>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</si>
  <si>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</si>
  <si>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</si>
  <si>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</si>
  <si>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</si>
  <si>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</si>
  <si>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</si>
  <si>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</si>
  <si>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</si>
  <si>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</si>
  <si>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</si>
  <si>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</si>
  <si>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</si>
  <si>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</si>
  <si>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</si>
  <si>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</si>
  <si>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</si>
  <si>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</si>
  <si>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</si>
  <si>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</si>
  <si>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</si>
  <si>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</si>
  <si>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</si>
  <si>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</si>
  <si>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</si>
  <si>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</si>
  <si>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</si>
  <si>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</si>
  <si>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</si>
  <si>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</si>
  <si>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</si>
  <si>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</si>
  <si>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</si>
  <si>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</si>
  <si>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</si>
  <si>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</si>
  <si>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</si>
  <si>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</si>
  <si>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</si>
  <si>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</si>
  <si>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</si>
  <si>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</si>
  <si>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</si>
  <si>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</si>
  <si>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</si>
  <si>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</si>
  <si>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</si>
  <si>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</si>
  <si>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</si>
  <si>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</si>
  <si>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</si>
  <si>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</si>
  <si>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</si>
  <si>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</si>
  <si>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</si>
  <si>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</si>
  <si>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</si>
  <si>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</si>
  <si>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</si>
  <si>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</si>
  <si>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</si>
  <si>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</si>
  <si>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</si>
  <si>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</si>
  <si>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</si>
  <si>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</si>
  <si>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</si>
  <si>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</si>
  <si>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</si>
  <si>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</si>
  <si>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</si>
  <si>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</si>
  <si>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</si>
  <si>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</si>
  <si>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</si>
  <si>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</si>
  <si>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</si>
  <si>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</si>
  <si>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</si>
  <si>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</si>
  <si>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</si>
  <si>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</si>
  <si>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</si>
  <si>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</si>
  <si>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</si>
  <si>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</si>
  <si>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</si>
  <si>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</si>
  <si>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</si>
  <si>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</si>
  <si>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</si>
  <si>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</si>
  <si>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</si>
  <si>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</si>
  <si>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</si>
  <si>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</si>
  <si>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</si>
  <si>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</si>
  <si>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</si>
  <si>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</si>
  <si>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</si>
  <si>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</si>
  <si>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</si>
  <si>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</si>
  <si>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</si>
  <si>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</si>
  <si>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</si>
  <si>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</si>
  <si>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</si>
  <si>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</si>
  <si>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</si>
  <si>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</si>
  <si>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</si>
  <si>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</si>
  <si>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</si>
  <si>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</si>
  <si>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</si>
  <si>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</si>
  <si>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</si>
  <si>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</si>
  <si>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</si>
  <si>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</si>
  <si>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</si>
  <si>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</si>
  <si>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</si>
  <si>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</si>
  <si>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</si>
  <si>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</si>
  <si>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</si>
  <si>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</si>
  <si>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</si>
  <si>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</si>
  <si>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</si>
  <si>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</si>
  <si>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</si>
  <si>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</si>
  <si>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</si>
  <si>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</si>
  <si>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</si>
  <si>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</si>
  <si>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</si>
  <si>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</si>
  <si>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</si>
  <si>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</si>
  <si>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</si>
  <si>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</si>
  <si>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</si>
  <si>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</si>
  <si>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</si>
  <si>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</si>
  <si>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</si>
  <si>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</si>
  <si>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</si>
  <si>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</si>
  <si>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</si>
  <si>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</si>
  <si>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</si>
  <si>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</si>
  <si>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</si>
  <si>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</si>
  <si>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</si>
  <si>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</si>
  <si>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</si>
  <si>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</si>
  <si>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</si>
  <si>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</si>
  <si>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</si>
  <si>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</si>
  <si>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</si>
  <si>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</si>
  <si>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</si>
  <si>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</si>
  <si>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</si>
  <si>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</si>
  <si>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</si>
  <si>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</si>
  <si>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</si>
  <si>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</si>
  <si>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</si>
  <si>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</si>
  <si>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</si>
  <si>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</si>
  <si>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</si>
  <si>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</si>
  <si>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</si>
  <si>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</si>
  <si>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</si>
  <si>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</si>
  <si>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</si>
  <si>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</si>
  <si>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</si>
  <si>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</si>
  <si>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</si>
  <si>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</si>
  <si>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</si>
  <si>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</si>
  <si>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</si>
  <si>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</si>
  <si>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</si>
  <si>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</si>
  <si>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</si>
  <si>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</si>
  <si>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</si>
  <si>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</si>
  <si>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</si>
  <si>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</si>
  <si>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</si>
  <si>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</si>
  <si>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</si>
  <si>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</si>
  <si>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</si>
  <si>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</si>
  <si>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</si>
  <si>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</si>
  <si>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</si>
  <si>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</si>
  <si>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</si>
  <si>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</si>
  <si>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</si>
  <si>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</si>
  <si>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</si>
  <si>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</si>
  <si>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</si>
  <si>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</si>
  <si>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</si>
  <si>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</si>
  <si>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</si>
  <si>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</si>
  <si>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</si>
  <si>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</si>
  <si>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</si>
  <si>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</si>
  <si>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</si>
  <si>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</si>
  <si>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</si>
  <si>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</si>
  <si>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</si>
  <si>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</si>
  <si>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</si>
  <si>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</si>
  <si>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</si>
  <si>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</si>
  <si>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</si>
  <si>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</si>
  <si>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</si>
  <si>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</si>
  <si>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</si>
  <si>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</si>
  <si>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</si>
  <si>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</si>
  <si>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</si>
  <si>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</si>
  <si>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</si>
  <si>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</si>
  <si>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</si>
  <si>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</si>
  <si>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</si>
  <si>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</si>
  <si>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</si>
  <si>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</si>
  <si>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</si>
  <si>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</si>
  <si>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</si>
  <si>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</si>
  <si>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</si>
  <si>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</si>
  <si>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</si>
  <si>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</si>
  <si>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</si>
  <si>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</si>
  <si>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</si>
  <si>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</si>
  <si>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</si>
  <si>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</si>
  <si>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</si>
  <si>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</si>
  <si>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</si>
  <si>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</si>
  <si>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</si>
  <si>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</si>
  <si>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</si>
  <si>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</si>
  <si>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</si>
  <si>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</si>
  <si>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</si>
  <si>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</si>
  <si>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</si>
  <si>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</si>
  <si>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</si>
  <si>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</si>
  <si>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</si>
  <si>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</si>
  <si>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</si>
  <si>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</si>
  <si>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</si>
  <si>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</si>
  <si>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</si>
  <si>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</si>
  <si>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</si>
  <si>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</si>
  <si>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</si>
  <si>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</si>
  <si>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</si>
  <si>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</si>
  <si>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</si>
  <si>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</si>
  <si>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</si>
  <si>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</si>
  <si>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</si>
  <si>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</si>
  <si>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</si>
  <si>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</si>
  <si>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</si>
  <si>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</si>
  <si>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</si>
  <si>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</si>
  <si>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</si>
  <si>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</si>
  <si>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</si>
  <si>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</si>
  <si>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</si>
  <si>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</si>
  <si>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</si>
  <si>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</si>
  <si>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</si>
  <si>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</si>
  <si>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</si>
  <si>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</si>
  <si>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</si>
  <si>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</si>
  <si>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</si>
  <si>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</si>
  <si>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</si>
  <si>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</si>
  <si>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</si>
  <si>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</si>
  <si>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</si>
  <si>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</si>
  <si>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</si>
  <si>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</si>
  <si>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</si>
  <si>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</si>
  <si>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</si>
  <si>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</si>
  <si>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</si>
  <si>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</si>
  <si>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</si>
  <si>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</si>
  <si>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</si>
  <si>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</si>
  <si>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</si>
  <si>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</si>
  <si>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</si>
  <si>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</si>
  <si>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</si>
  <si>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</si>
  <si>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</si>
  <si>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</si>
  <si>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</si>
  <si>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</si>
  <si>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</si>
  <si>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</si>
  <si>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</si>
  <si>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</si>
  <si>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</si>
  <si>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</si>
  <si>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</si>
  <si>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</si>
  <si>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</si>
  <si>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</si>
  <si>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</si>
  <si>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</si>
  <si>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</si>
  <si>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</si>
  <si>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</si>
  <si>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</si>
  <si>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</si>
  <si>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</si>
  <si>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</si>
  <si>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</si>
  <si>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</si>
  <si>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</si>
  <si>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</si>
  <si>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</si>
  <si>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</si>
  <si>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</si>
  <si>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</si>
  <si>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</si>
  <si>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</si>
  <si>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</si>
  <si>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</si>
  <si>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</si>
  <si>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</si>
  <si>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</si>
  <si>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</si>
  <si>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</si>
  <si>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</si>
  <si>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</si>
  <si>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</si>
  <si>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</si>
  <si>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</si>
  <si>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</si>
  <si>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</si>
  <si>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</si>
  <si>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</si>
  <si>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</si>
  <si>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</si>
  <si>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</si>
  <si>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</si>
  <si>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</si>
  <si>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</si>
  <si>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</si>
  <si>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</si>
  <si>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</si>
  <si>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</si>
  <si>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</si>
  <si>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</si>
  <si>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</si>
  <si>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</si>
  <si>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</si>
  <si>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</si>
  <si>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</si>
  <si>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</si>
  <si>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</si>
  <si>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</si>
  <si>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</si>
  <si>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</si>
  <si>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</si>
  <si>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</si>
  <si>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</si>
  <si>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</si>
  <si>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</si>
  <si>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</si>
  <si>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</si>
  <si>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</si>
  <si>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</si>
  <si>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</si>
  <si>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</si>
  <si>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</si>
  <si>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</si>
  <si>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</si>
  <si>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</si>
  <si>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</si>
  <si>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</si>
  <si>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</si>
  <si>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</si>
  <si>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</si>
  <si>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</si>
  <si>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</si>
  <si>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</si>
  <si>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</si>
  <si>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</si>
  <si>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</si>
  <si>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</si>
  <si>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</si>
  <si>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</si>
  <si>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</si>
  <si>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</si>
  <si>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</si>
  <si>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</si>
  <si>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</si>
  <si>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</si>
  <si>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</si>
  <si>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</si>
  <si>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</si>
  <si>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</si>
  <si>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</si>
  <si>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</si>
  <si>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</si>
  <si>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</si>
  <si>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</si>
  <si>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</si>
  <si>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</si>
  <si>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</si>
  <si>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</si>
  <si>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</si>
  <si>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</si>
  <si>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</si>
  <si>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</si>
  <si>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</si>
  <si>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</si>
  <si>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</si>
  <si>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</si>
  <si>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</si>
  <si>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</si>
  <si>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</si>
  <si>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</si>
  <si>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</si>
  <si>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</si>
  <si>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</si>
  <si>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</si>
  <si>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</si>
  <si>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</si>
  <si>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</si>
  <si>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</si>
  <si>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</si>
  <si>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</si>
  <si>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</si>
  <si>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</si>
  <si>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</si>
  <si>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</si>
  <si>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</si>
  <si>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</si>
  <si>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</si>
  <si>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</si>
  <si>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</si>
  <si>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</si>
  <si>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</si>
  <si>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</si>
  <si>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</si>
  <si>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</si>
  <si>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</si>
  <si>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</si>
  <si>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</si>
  <si>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</si>
  <si>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</si>
  <si>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</si>
  <si>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</si>
  <si>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</si>
  <si>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</si>
  <si>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</si>
  <si>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</si>
  <si>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</si>
  <si>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</si>
  <si>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</si>
  <si>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</si>
  <si>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</si>
  <si>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</si>
  <si>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</si>
  <si>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</si>
  <si>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</si>
  <si>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</si>
  <si>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</si>
  <si>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</si>
  <si>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</si>
  <si>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</si>
  <si>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</si>
  <si>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</si>
  <si>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</si>
  <si>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</si>
  <si>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</si>
  <si>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</si>
  <si>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</si>
  <si>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</si>
  <si>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</si>
  <si>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</si>
  <si>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</si>
  <si>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</si>
  <si>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</si>
  <si>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</si>
  <si>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</si>
  <si>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</si>
  <si>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</si>
  <si>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</si>
  <si>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</si>
  <si>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</si>
  <si>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</si>
  <si>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</si>
  <si>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</si>
  <si>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</si>
  <si>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</si>
  <si>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</si>
  <si>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</si>
  <si>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</si>
  <si>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</si>
  <si>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</si>
  <si>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</si>
  <si>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</si>
  <si>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</si>
  <si>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</si>
  <si>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</si>
  <si>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</si>
  <si>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</si>
  <si>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</si>
  <si>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</si>
  <si>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</si>
  <si>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</si>
  <si>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</si>
  <si>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</si>
  <si>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</si>
  <si>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</si>
  <si>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</si>
  <si>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</si>
  <si>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</si>
  <si>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</si>
  <si>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</si>
  <si>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</si>
  <si>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</si>
  <si>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</si>
  <si>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</si>
  <si>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</si>
  <si>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</si>
  <si>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</si>
  <si>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</si>
  <si>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</si>
  <si>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</si>
  <si>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</si>
  <si>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</si>
  <si>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</si>
  <si>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</si>
  <si>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</si>
  <si>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</si>
  <si>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</si>
  <si>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</si>
  <si>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</si>
  <si>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</si>
  <si>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</si>
  <si>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</si>
  <si>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</si>
  <si>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</si>
  <si>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</si>
  <si>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</si>
  <si>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</si>
  <si>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</si>
  <si>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</si>
  <si>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</si>
  <si>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</si>
  <si>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</si>
  <si>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</si>
  <si>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</si>
  <si>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</si>
  <si>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</si>
  <si>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</si>
  <si>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</si>
  <si>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</si>
  <si>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</si>
  <si>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</si>
  <si>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</si>
  <si>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</si>
  <si>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</si>
  <si>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</si>
  <si>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</si>
  <si>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</si>
  <si>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</si>
  <si>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</si>
  <si>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</si>
  <si>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</si>
  <si>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</si>
  <si>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</si>
  <si>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</si>
  <si>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</si>
  <si>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</si>
  <si>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</si>
  <si>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</si>
  <si>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</si>
  <si>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</si>
  <si>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</si>
  <si>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</si>
  <si>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</si>
  <si>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</si>
  <si>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</si>
  <si>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</si>
  <si>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</si>
  <si>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</si>
  <si>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</si>
  <si>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</si>
  <si>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</si>
  <si>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</si>
  <si>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</si>
  <si>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</si>
  <si>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</si>
  <si>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</si>
  <si>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</si>
  <si>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</si>
  <si>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</si>
  <si>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</si>
  <si>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</si>
  <si>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</si>
  <si>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</si>
  <si>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</si>
  <si>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</si>
  <si>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</si>
  <si>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</si>
  <si>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</si>
  <si>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</si>
  <si>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</si>
  <si>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</si>
  <si>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</si>
  <si>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</si>
  <si>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</si>
  <si>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</si>
  <si>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</si>
  <si>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</si>
  <si>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</si>
  <si>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</si>
  <si>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</si>
  <si>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</si>
  <si>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</si>
  <si>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</si>
  <si>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</si>
  <si>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</si>
  <si>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</si>
  <si>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</si>
  <si>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</si>
  <si>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</si>
  <si>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</si>
  <si>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</si>
  <si>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</si>
  <si>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</si>
  <si>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</si>
  <si>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</si>
  <si>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</si>
  <si>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</si>
  <si>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</si>
  <si>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</si>
  <si>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</si>
  <si>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</si>
  <si>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</si>
  <si>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</si>
  <si>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</si>
  <si>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</si>
  <si>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</si>
  <si>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</si>
  <si>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</si>
  <si>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</si>
  <si>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</si>
  <si>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</si>
  <si>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</si>
  <si>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</si>
  <si>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</si>
  <si>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</si>
  <si>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</si>
  <si>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</si>
  <si>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</si>
  <si>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</si>
  <si>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</si>
  <si>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</si>
  <si>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</si>
  <si>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</si>
  <si>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</si>
  <si>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</si>
  <si>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</si>
  <si>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</si>
  <si>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</si>
  <si>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</si>
  <si>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</si>
  <si>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</si>
  <si>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</si>
  <si>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</si>
  <si>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</si>
  <si>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</si>
  <si>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</si>
  <si>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</si>
  <si>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</si>
  <si>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</si>
  <si>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</si>
  <si>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</si>
  <si>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</si>
  <si>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</si>
  <si>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</si>
  <si>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</si>
  <si>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</si>
  <si>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</si>
  <si>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</si>
  <si>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</si>
  <si>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</si>
  <si>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</si>
  <si>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</si>
  <si>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</si>
  <si>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</si>
  <si>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</si>
  <si>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</si>
  <si>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</si>
  <si>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</si>
  <si>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</si>
  <si>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</si>
  <si>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</si>
  <si>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</si>
  <si>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</si>
  <si>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</si>
  <si>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</si>
  <si>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</si>
  <si>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</si>
  <si>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</si>
  <si>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</si>
  <si>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</si>
  <si>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</si>
  <si>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</si>
  <si>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</si>
  <si>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</si>
  <si>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</si>
  <si>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</si>
  <si>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</si>
  <si>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</si>
  <si>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</si>
  <si>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</si>
  <si>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</si>
  <si>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</si>
  <si>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</si>
  <si>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</si>
  <si>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</si>
  <si>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</si>
  <si>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</si>
  <si>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</si>
  <si>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</si>
  <si>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</si>
  <si>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</si>
  <si>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</si>
  <si>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</si>
  <si>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</si>
  <si>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</si>
  <si>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</si>
  <si>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</si>
  <si>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</si>
  <si>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</si>
  <si>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</si>
  <si>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</si>
  <si>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</si>
  <si>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</si>
  <si>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</si>
  <si>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</si>
  <si>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</si>
  <si>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</si>
  <si>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</si>
  <si>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</si>
  <si>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</si>
  <si>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</si>
  <si>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</si>
  <si>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</si>
  <si>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</si>
  <si>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</si>
  <si>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</si>
  <si>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</si>
  <si>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</si>
  <si>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</si>
  <si>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</si>
  <si>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</si>
  <si>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</si>
  <si>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</si>
  <si>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</si>
  <si>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</si>
  <si>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</si>
  <si>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</si>
  <si>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</si>
  <si>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</si>
  <si>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</si>
  <si>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</si>
  <si>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</si>
  <si>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</si>
  <si>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</si>
  <si>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</si>
  <si>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</si>
  <si>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</si>
  <si>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</si>
  <si>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</si>
  <si>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</si>
  <si>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</si>
  <si>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</si>
  <si>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</si>
  <si>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</si>
  <si>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</si>
  <si>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</si>
  <si>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</si>
  <si>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</si>
  <si>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</si>
  <si>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</si>
  <si>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</si>
  <si>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</si>
  <si>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</si>
  <si>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</si>
  <si>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</si>
  <si>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</si>
  <si>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</si>
  <si>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</si>
  <si>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</si>
  <si>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</si>
  <si>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</si>
  <si>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</si>
  <si>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</si>
  <si>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</si>
  <si>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</si>
  <si>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</si>
  <si>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</si>
  <si>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</si>
  <si>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</si>
  <si>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</si>
  <si>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</si>
  <si>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</si>
  <si>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</si>
  <si>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</si>
  <si>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</si>
  <si>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</si>
  <si>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</si>
  <si>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</si>
  <si>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</si>
  <si>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</si>
  <si>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</si>
  <si>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</si>
  <si>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</si>
  <si>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</si>
  <si>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</si>
  <si>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</si>
  <si>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</si>
  <si>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</si>
  <si>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</si>
  <si>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</si>
  <si>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</si>
  <si>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</si>
  <si>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</si>
  <si>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</si>
  <si>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</si>
  <si>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</si>
  <si>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</si>
  <si>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</si>
  <si>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</si>
  <si>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</si>
  <si>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</si>
  <si>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</si>
  <si>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</si>
  <si>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</si>
  <si>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</si>
  <si>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</si>
  <si>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</si>
  <si>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</si>
  <si>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</si>
  <si>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</si>
  <si>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</si>
  <si>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</si>
  <si>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</si>
  <si>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</si>
  <si>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</si>
  <si>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</si>
  <si>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</si>
  <si>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</si>
  <si>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</si>
  <si>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</si>
  <si>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</si>
  <si>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</si>
  <si>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</si>
  <si>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</si>
  <si>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</si>
  <si>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</si>
  <si>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</si>
  <si>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</si>
  <si>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</si>
  <si>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</si>
  <si>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</si>
  <si>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</si>
  <si>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</si>
  <si>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</si>
  <si>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</si>
  <si>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</si>
  <si>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</si>
  <si>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</si>
  <si>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</si>
  <si>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</si>
  <si>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</si>
  <si>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</si>
  <si>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</si>
  <si>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</si>
  <si>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</si>
  <si>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</si>
  <si>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</si>
  <si>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</si>
  <si>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</si>
  <si>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</si>
  <si>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</si>
  <si>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</si>
  <si>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</si>
  <si>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</si>
  <si>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</si>
  <si>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</si>
  <si>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</si>
  <si>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</si>
  <si>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</si>
  <si>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</si>
  <si>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</si>
  <si>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</si>
  <si>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</si>
  <si>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</si>
  <si>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</si>
  <si>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</si>
  <si>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</si>
  <si>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</si>
  <si>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</si>
  <si>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</si>
  <si>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</si>
  <si>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</si>
  <si>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</si>
  <si>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</si>
  <si>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</si>
  <si>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</si>
  <si>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</si>
  <si>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</si>
  <si>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</si>
  <si>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</si>
  <si>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</si>
  <si>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</si>
  <si>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</si>
  <si>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</si>
  <si>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</si>
  <si>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</si>
  <si>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</si>
  <si>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</si>
  <si>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</si>
  <si>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</si>
  <si>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</si>
  <si>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</si>
  <si>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</si>
  <si>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</si>
  <si>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</si>
  <si>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</si>
  <si>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</si>
  <si>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</si>
  <si>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</si>
  <si>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</si>
  <si>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</si>
  <si>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</si>
  <si>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</si>
  <si>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</si>
  <si>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</si>
  <si>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</si>
  <si>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</si>
  <si>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</si>
  <si>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</si>
  <si>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</si>
  <si>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</si>
  <si>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</si>
  <si>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</si>
  <si>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</si>
  <si>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</si>
  <si>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</si>
  <si>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</si>
  <si>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</si>
  <si>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</si>
  <si>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</si>
  <si>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</si>
  <si>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</si>
  <si>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</si>
  <si>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</si>
  <si>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</si>
  <si>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</si>
  <si>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</si>
  <si>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</si>
  <si>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</si>
  <si>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</si>
  <si>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</si>
  <si>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</si>
  <si>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</si>
  <si>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</si>
  <si>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</si>
  <si>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</si>
  <si>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</si>
  <si>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</si>
  <si>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</si>
  <si>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</si>
  <si>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</si>
  <si>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</si>
  <si>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</si>
  <si>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</si>
  <si>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</si>
  <si>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</si>
  <si>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</si>
  <si>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</si>
  <si>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</si>
  <si>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</si>
  <si>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</si>
  <si>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</si>
  <si>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</si>
  <si>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</si>
  <si>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</si>
  <si>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</si>
  <si>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</si>
  <si>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</si>
  <si>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</si>
  <si>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</si>
  <si>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</si>
  <si>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</si>
  <si>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</si>
  <si>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</si>
  <si>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</si>
  <si>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</si>
  <si>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</si>
  <si>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</si>
  <si>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</si>
  <si>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</si>
  <si>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</si>
  <si>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</si>
  <si>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</si>
  <si>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</si>
  <si>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</si>
  <si>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</si>
  <si>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</si>
  <si>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</si>
  <si>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</si>
  <si>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</si>
  <si>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</si>
  <si>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</si>
  <si>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</si>
  <si>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</si>
  <si>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</si>
  <si>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</si>
  <si>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</si>
  <si>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</si>
  <si>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</si>
  <si>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</si>
  <si>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</si>
  <si>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</si>
  <si>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</si>
  <si>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</si>
  <si>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</si>
  <si>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</si>
  <si>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</si>
  <si>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</si>
  <si>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</si>
  <si>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</si>
  <si>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</si>
  <si>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</si>
  <si>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</si>
  <si>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</si>
  <si>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</si>
  <si>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</si>
  <si>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</si>
  <si>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</si>
  <si>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</si>
  <si>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</si>
  <si>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</si>
  <si>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</si>
  <si>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</si>
  <si>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</si>
  <si>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</si>
  <si>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</si>
  <si>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</si>
  <si>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</si>
  <si>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</si>
  <si>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</si>
  <si>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</si>
  <si>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</si>
  <si>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</si>
  <si>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</si>
  <si>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</si>
  <si>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</si>
  <si>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</si>
  <si>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</si>
  <si>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</si>
  <si>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</si>
  <si>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</si>
  <si>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</si>
  <si>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</si>
  <si>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</si>
  <si>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</si>
  <si>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</si>
  <si>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</si>
  <si>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</si>
  <si>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</si>
  <si>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</si>
  <si>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</si>
  <si>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</si>
  <si>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</si>
  <si>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</si>
  <si>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</si>
  <si>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</si>
  <si>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</si>
  <si>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</si>
  <si>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</si>
  <si>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</si>
  <si>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</si>
  <si>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</si>
  <si>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</si>
  <si>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</si>
  <si>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</si>
  <si>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</si>
  <si>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</si>
  <si>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</si>
  <si>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</si>
  <si>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</si>
  <si>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</si>
  <si>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</si>
  <si>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</si>
  <si>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</si>
  <si>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</si>
  <si>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</si>
  <si>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</si>
  <si>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</si>
  <si>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</si>
  <si>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</si>
  <si>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</si>
  <si>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</si>
  <si>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</si>
  <si>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</si>
  <si>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</si>
  <si>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</si>
  <si>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</si>
  <si>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</si>
  <si>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</si>
  <si>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</si>
  <si>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</si>
  <si>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</si>
  <si>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</si>
  <si>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</si>
  <si>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</si>
  <si>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</si>
  <si>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</si>
  <si>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</si>
  <si>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</si>
  <si>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</si>
  <si>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</si>
  <si>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</si>
  <si>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</si>
  <si>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</si>
  <si>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</si>
  <si>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</si>
  <si>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</si>
  <si>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</si>
  <si>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</si>
  <si>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</si>
  <si>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</si>
  <si>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</si>
  <si>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</si>
  <si>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</si>
  <si>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</si>
  <si>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</si>
  <si>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</si>
  <si>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</si>
  <si>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</si>
  <si>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</si>
  <si>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</si>
  <si>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</si>
  <si>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</si>
  <si>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</si>
  <si>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</si>
  <si>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</si>
  <si>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</si>
  <si>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</si>
  <si>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</si>
  <si>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</si>
  <si>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</si>
  <si>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</si>
  <si>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</si>
  <si>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</si>
  <si>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</si>
  <si>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</si>
  <si>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</si>
  <si>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</si>
  <si>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</si>
  <si>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</si>
  <si>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</si>
  <si>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</si>
  <si>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</si>
  <si>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</si>
  <si>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</si>
  <si>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</si>
  <si>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</si>
  <si>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</si>
  <si>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</si>
  <si>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</si>
  <si>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</si>
  <si>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</si>
  <si>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</si>
  <si>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</si>
  <si>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</si>
  <si>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</si>
  <si>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</si>
  <si>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</si>
  <si>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</si>
  <si>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</si>
  <si>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</si>
  <si>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</si>
  <si>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</si>
  <si>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</si>
  <si>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</si>
  <si>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</si>
  <si>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</si>
  <si>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</si>
  <si>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</si>
  <si>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</si>
  <si>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</si>
  <si>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</si>
  <si>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</si>
  <si>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</si>
  <si>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</si>
  <si>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</si>
  <si>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</si>
  <si>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</si>
  <si>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</si>
  <si>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</si>
  <si>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</si>
  <si>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</si>
  <si>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</si>
  <si>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</si>
  <si>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</si>
  <si>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</si>
  <si>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</si>
  <si>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</si>
  <si>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</si>
  <si>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</si>
  <si>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</si>
  <si>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</si>
  <si>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</si>
  <si>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</si>
  <si>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</si>
  <si>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</si>
  <si>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</si>
  <si>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</si>
  <si>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</si>
  <si>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</si>
  <si>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</si>
  <si>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</si>
  <si>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</si>
  <si>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</si>
  <si>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</si>
  <si>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</si>
  <si>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</si>
  <si>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</si>
  <si>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</si>
  <si>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</si>
  <si>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</si>
  <si>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</si>
  <si>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</si>
  <si>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</si>
  <si>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</si>
  <si>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</si>
  <si>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</si>
  <si>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</si>
  <si>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</si>
  <si>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</si>
  <si>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</si>
  <si>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</si>
  <si>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</si>
  <si>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</si>
  <si>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</si>
  <si>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</si>
  <si>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</si>
  <si>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</si>
  <si>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</si>
  <si>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</si>
  <si>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</si>
  <si>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</si>
  <si>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</si>
  <si>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</si>
  <si>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</si>
  <si>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</si>
  <si>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</si>
  <si>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</si>
  <si>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</si>
  <si>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</si>
  <si>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</si>
  <si>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</si>
  <si>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</si>
  <si>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</si>
  <si>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</si>
  <si>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</si>
  <si>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</si>
  <si>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</si>
  <si>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</si>
  <si>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</si>
  <si>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</si>
  <si>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</si>
  <si>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</si>
  <si>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</si>
  <si>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</si>
  <si>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</si>
  <si>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</si>
  <si>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</si>
  <si>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</si>
  <si>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</si>
  <si>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</si>
  <si>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</si>
  <si>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</si>
  <si>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</si>
  <si>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</si>
  <si>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</si>
  <si>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</si>
  <si>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</si>
  <si>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</si>
  <si>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</si>
  <si>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</si>
  <si>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</si>
  <si>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</si>
  <si>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</si>
  <si>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</si>
  <si>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</si>
  <si>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</si>
  <si>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</si>
  <si>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</si>
  <si>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</si>
  <si>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</si>
  <si>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</si>
  <si>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</si>
  <si>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</si>
  <si>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</si>
  <si>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</si>
  <si>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</si>
  <si>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</si>
  <si>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</si>
  <si>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</si>
  <si>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</si>
  <si>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</si>
  <si>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</si>
  <si>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</si>
  <si>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</si>
  <si>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</si>
  <si>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</si>
  <si>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</si>
  <si>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</si>
  <si>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</si>
  <si>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</si>
  <si>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</si>
  <si>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</si>
  <si>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</si>
  <si>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</si>
  <si>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</si>
  <si>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</si>
  <si>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</si>
  <si>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</si>
  <si>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</si>
  <si>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</si>
  <si>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</si>
  <si>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</si>
  <si>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</si>
  <si>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</si>
  <si>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</si>
  <si>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</si>
  <si>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</si>
  <si>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</si>
  <si>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</si>
  <si>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</si>
  <si>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</si>
  <si>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</si>
  <si>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</si>
  <si>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</si>
  <si>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</si>
  <si>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</si>
  <si>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</si>
  <si>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</si>
  <si>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</si>
  <si>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</si>
  <si>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</si>
  <si>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</si>
  <si>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</si>
  <si>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</si>
  <si>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</si>
  <si>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</si>
  <si>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</si>
  <si>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</si>
  <si>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</si>
  <si>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</si>
  <si>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</si>
  <si>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</si>
  <si>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</si>
  <si>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</si>
  <si>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</si>
  <si>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</si>
  <si>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</si>
  <si>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</si>
  <si>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</si>
  <si>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</si>
  <si>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</si>
  <si>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</si>
  <si>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</si>
  <si>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</si>
  <si>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</si>
  <si>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</si>
  <si>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</si>
  <si>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</si>
  <si>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</si>
  <si>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</si>
  <si>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</si>
  <si>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</si>
  <si>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</si>
  <si>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</si>
  <si>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</si>
  <si>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</si>
  <si>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</si>
  <si>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</si>
  <si>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</si>
  <si>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</si>
  <si>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</si>
  <si>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</si>
  <si>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</si>
  <si>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</si>
  <si>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</si>
  <si>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</si>
  <si>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</si>
  <si>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</si>
  <si>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</si>
  <si>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</si>
  <si>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</si>
  <si>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</si>
  <si>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</si>
  <si>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</si>
  <si>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</si>
  <si>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</si>
  <si>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</si>
  <si>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</si>
  <si>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</si>
  <si>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</si>
  <si>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</si>
  <si>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</si>
  <si>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</si>
  <si>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</si>
  <si>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</si>
  <si>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</si>
  <si>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</si>
  <si>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</si>
  <si>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</si>
  <si>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</si>
  <si>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</si>
  <si>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</si>
  <si>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</si>
  <si>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</si>
  <si>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</si>
  <si>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</si>
  <si>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</si>
  <si>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</si>
  <si>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</si>
  <si>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</si>
  <si>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</si>
  <si>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</si>
  <si>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</si>
  <si>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</si>
  <si>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</si>
  <si>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</si>
  <si>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</si>
  <si>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</si>
  <si>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</si>
  <si>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</si>
  <si>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</si>
  <si>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</si>
  <si>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</si>
  <si>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</si>
  <si>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</si>
  <si>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</si>
  <si>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</si>
  <si>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</si>
  <si>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</si>
  <si>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</si>
  <si>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</si>
  <si>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</si>
  <si>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</si>
  <si>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</si>
  <si>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</si>
  <si>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</si>
  <si>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</si>
  <si>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</si>
  <si>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</si>
  <si>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</si>
  <si>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</si>
  <si>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</si>
  <si>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</si>
  <si>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</si>
  <si>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</si>
  <si>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</si>
  <si>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</si>
  <si>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</si>
  <si>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</si>
  <si>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</si>
  <si>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</si>
  <si>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</si>
  <si>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</si>
  <si>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</si>
  <si>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</si>
  <si>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</si>
  <si>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</si>
  <si>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</si>
  <si>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</si>
  <si>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</si>
  <si>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</si>
  <si>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</si>
  <si>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</si>
  <si>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</si>
  <si>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</si>
  <si>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</si>
  <si>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</si>
  <si>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</si>
  <si>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</si>
  <si>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</si>
  <si>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</si>
  <si>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</si>
  <si>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</si>
  <si>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</si>
  <si>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</si>
  <si>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</si>
  <si>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</si>
  <si>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</si>
  <si>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</si>
  <si>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</si>
  <si>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</si>
  <si>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</si>
  <si>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</si>
  <si>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</si>
  <si>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</si>
  <si>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</si>
  <si>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</si>
  <si>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</si>
  <si>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</si>
  <si>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</si>
  <si>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</si>
  <si>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</si>
  <si>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</si>
  <si>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</si>
  <si>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</si>
  <si>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</si>
  <si>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</si>
  <si>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</si>
  <si>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</si>
  <si>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</si>
  <si>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</si>
  <si>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</si>
  <si>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</si>
  <si>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</si>
  <si>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</si>
  <si>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</si>
  <si>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</si>
  <si>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</si>
  <si>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</si>
  <si>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</si>
  <si>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</si>
  <si>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</si>
  <si>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</si>
  <si>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</si>
  <si>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</si>
  <si>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</si>
  <si>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</si>
  <si>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</si>
  <si>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</si>
  <si>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</si>
  <si>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</si>
  <si>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</si>
  <si>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</si>
  <si>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</si>
  <si>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</si>
  <si>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</si>
  <si>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</si>
  <si>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</si>
  <si>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</si>
  <si>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</si>
  <si>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</si>
  <si>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</si>
  <si>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</si>
  <si>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</si>
  <si>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</si>
  <si>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</si>
  <si>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</si>
  <si>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</si>
  <si>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</si>
  <si>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</si>
  <si>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</si>
  <si>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</si>
  <si>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</si>
  <si>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</si>
  <si>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</si>
  <si>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</si>
  <si>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</si>
  <si>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</si>
  <si>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</si>
  <si>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</si>
  <si>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</si>
  <si>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</si>
  <si>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</si>
  <si>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</si>
  <si>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</si>
  <si>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</si>
  <si>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</si>
  <si>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</si>
  <si>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</si>
  <si>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</si>
  <si>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</si>
  <si>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</si>
  <si>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</si>
  <si>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</si>
  <si>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</si>
  <si>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</si>
  <si>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</si>
  <si>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</si>
  <si>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</si>
  <si>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</si>
  <si>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</si>
  <si>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</si>
  <si>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</si>
  <si>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</si>
  <si>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</si>
  <si>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</si>
  <si>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</si>
  <si>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</si>
  <si>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</si>
  <si>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</si>
  <si>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</si>
  <si>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</si>
  <si>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</si>
  <si>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</si>
  <si>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</si>
  <si>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</si>
  <si>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</si>
  <si>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</si>
  <si>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</si>
  <si>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</si>
  <si>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</si>
  <si>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</si>
  <si>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</si>
  <si>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</si>
  <si>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</si>
  <si>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</si>
  <si>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</si>
  <si>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</si>
  <si>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</si>
  <si>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</si>
  <si>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</si>
  <si>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</si>
  <si>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</si>
  <si>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</si>
  <si>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</si>
  <si>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</si>
  <si>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</si>
  <si>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</si>
  <si>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</si>
  <si>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</si>
  <si>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</si>
  <si>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</si>
  <si>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</si>
  <si>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</si>
  <si>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</si>
  <si>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</si>
  <si>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</si>
  <si>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</si>
  <si>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</si>
  <si>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</si>
  <si>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</si>
  <si>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</si>
  <si>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</si>
  <si>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</si>
  <si>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</si>
  <si>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</si>
  <si>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</si>
  <si>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</si>
  <si>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</si>
  <si>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</si>
  <si>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</si>
  <si>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</si>
  <si>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</si>
  <si>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</si>
  <si>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</si>
  <si>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</si>
  <si>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</si>
  <si>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</si>
  <si>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</si>
  <si>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</si>
  <si>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</si>
  <si>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</si>
  <si>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</si>
  <si>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</si>
  <si>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</si>
  <si>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</si>
  <si>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</si>
  <si>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</si>
  <si>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</si>
  <si>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</si>
  <si>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</si>
  <si>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</si>
  <si>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</si>
  <si>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</si>
  <si>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</si>
  <si>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</si>
  <si>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</si>
  <si>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</si>
  <si>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</si>
  <si>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</si>
  <si>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</si>
  <si>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</si>
  <si>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</si>
  <si>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</si>
  <si>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</si>
  <si>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</si>
  <si>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</si>
  <si>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</si>
  <si>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</si>
  <si>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</si>
  <si>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</si>
  <si>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</si>
  <si>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</si>
  <si>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</si>
  <si>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</si>
  <si>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</si>
  <si>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</si>
  <si>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</si>
  <si>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</si>
  <si>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</si>
  <si>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</si>
  <si>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</si>
  <si>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</si>
  <si>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</si>
  <si>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</si>
  <si>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</si>
  <si>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</si>
  <si>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</si>
  <si>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</si>
  <si>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</si>
  <si>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</si>
  <si>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</si>
  <si>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</si>
  <si>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</si>
  <si>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</si>
  <si>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</si>
  <si>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</si>
  <si>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</si>
  <si>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</si>
  <si>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</si>
  <si>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</si>
  <si>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</si>
  <si>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</si>
  <si>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</si>
  <si>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</si>
  <si>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</si>
  <si>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</si>
  <si>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</si>
  <si>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</si>
  <si>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</si>
  <si>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</si>
  <si>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</si>
  <si>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</si>
  <si>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</si>
  <si>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</si>
  <si>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</si>
  <si>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</si>
  <si>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</si>
  <si>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</si>
  <si>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</si>
  <si>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</si>
  <si>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</si>
  <si>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</si>
  <si>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</si>
  <si>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</si>
  <si>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</si>
  <si>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</si>
  <si>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</si>
  <si>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</si>
  <si>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</si>
  <si>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</si>
  <si>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</si>
  <si>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</si>
  <si>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</si>
  <si>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</si>
  <si>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</si>
  <si>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</si>
  <si>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</si>
  <si>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</si>
  <si>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</si>
  <si>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</si>
  <si>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</si>
  <si>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</si>
  <si>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</si>
  <si>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</si>
  <si>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</si>
  <si>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</si>
  <si>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</si>
  <si>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</si>
  <si>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</si>
  <si>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</si>
  <si>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</si>
  <si>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</si>
  <si>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</si>
  <si>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</si>
  <si>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</si>
  <si>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</si>
  <si>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</si>
  <si>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</si>
  <si>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</si>
  <si>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</si>
  <si>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</si>
  <si>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</si>
  <si>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</si>
  <si>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</si>
  <si>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</si>
  <si>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</si>
  <si>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</si>
  <si>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</si>
  <si>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</si>
  <si>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</si>
  <si>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</si>
  <si>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</si>
  <si>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</si>
  <si>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</si>
  <si>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</si>
  <si>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</si>
  <si>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</si>
  <si>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</si>
  <si>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</si>
  <si>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</si>
  <si>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</si>
  <si>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</si>
  <si>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</si>
  <si>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</si>
  <si>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</si>
  <si>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</si>
  <si>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</si>
  <si>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</si>
  <si>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</si>
  <si>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</si>
  <si>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</si>
  <si>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</si>
  <si>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</si>
  <si>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</si>
  <si>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</si>
  <si>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</si>
  <si>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</si>
  <si>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</si>
  <si>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</si>
  <si>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</si>
  <si>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</si>
  <si>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</si>
  <si>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</si>
  <si>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</si>
  <si>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</si>
  <si>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</si>
  <si>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</si>
  <si>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</si>
  <si>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</si>
  <si>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</si>
  <si>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</si>
  <si>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</si>
  <si>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</si>
  <si>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</si>
  <si>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</si>
  <si>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</si>
  <si>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</si>
  <si>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</si>
  <si>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</si>
  <si>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</si>
  <si>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</si>
  <si>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</si>
  <si>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</si>
  <si>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</si>
  <si>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</si>
  <si>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</si>
  <si>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</si>
  <si>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</si>
  <si>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</si>
  <si>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</si>
  <si>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</si>
  <si>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</si>
  <si>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</si>
  <si>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</si>
  <si>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</si>
  <si>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</si>
  <si>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</si>
  <si>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</si>
  <si>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</si>
  <si>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</si>
  <si>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</si>
  <si>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</si>
  <si>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</si>
  <si>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</si>
  <si>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</si>
  <si>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</si>
  <si>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</si>
  <si>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</si>
  <si>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</si>
  <si>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</si>
  <si>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</si>
  <si>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</si>
  <si>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</si>
  <si>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</si>
  <si>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</si>
  <si>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</si>
  <si>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</si>
  <si>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</si>
  <si>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</si>
  <si>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</si>
  <si>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</si>
  <si>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</si>
  <si>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</si>
  <si>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</si>
  <si>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</si>
  <si>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</si>
  <si>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</si>
  <si>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</si>
  <si>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</si>
  <si>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</si>
  <si>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</si>
  <si>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</si>
  <si>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</si>
  <si>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</si>
  <si>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</si>
  <si>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</si>
  <si>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</si>
  <si>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</si>
  <si>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</si>
  <si>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</si>
  <si>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</si>
  <si>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</si>
  <si>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</si>
  <si>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</si>
  <si>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</si>
  <si>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</si>
  <si>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</si>
  <si>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</si>
  <si>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</si>
  <si>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</si>
  <si>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</si>
  <si>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</si>
  <si>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</si>
  <si>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</si>
  <si>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</si>
  <si>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</si>
  <si>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</si>
  <si>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</si>
  <si>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</si>
  <si>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</si>
  <si>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</si>
  <si>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</si>
  <si>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</si>
  <si>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</si>
  <si>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</si>
  <si>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</si>
  <si>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</si>
  <si>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</si>
  <si>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</si>
  <si>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</si>
  <si>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</si>
  <si>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</si>
  <si>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</si>
  <si>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</si>
  <si>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</si>
  <si>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</si>
  <si>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</si>
  <si>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</si>
  <si>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</si>
  <si>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</si>
  <si>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</si>
  <si>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</si>
  <si>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</si>
  <si>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</si>
  <si>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</si>
  <si>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</si>
  <si>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</si>
  <si>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</si>
  <si>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</si>
  <si>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</si>
  <si>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</si>
  <si>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</si>
  <si>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</si>
  <si>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</si>
  <si>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</si>
  <si>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</si>
  <si>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</si>
  <si>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</si>
  <si>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</si>
  <si>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</si>
  <si>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</si>
  <si>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</si>
  <si>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</si>
  <si>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</si>
  <si>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</si>
  <si>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</si>
  <si>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</si>
  <si>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</si>
  <si>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</si>
  <si>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</si>
  <si>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</si>
  <si>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</si>
  <si>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</si>
  <si>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</si>
  <si>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</si>
  <si>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</si>
  <si>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</si>
  <si>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</si>
  <si>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</si>
  <si>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</si>
  <si>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</si>
  <si>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</si>
  <si>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</si>
  <si>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</si>
  <si>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</si>
  <si>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</si>
  <si>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</si>
  <si>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</si>
  <si>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</si>
  <si>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</si>
  <si>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</si>
  <si>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</si>
  <si>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</si>
  <si>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</si>
  <si>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</si>
  <si>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</si>
  <si>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</si>
  <si>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</si>
  <si>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</si>
  <si>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</si>
  <si>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</si>
  <si>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</si>
  <si>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</si>
  <si>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</si>
  <si>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</si>
  <si>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</si>
  <si>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</si>
  <si>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</si>
  <si>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</si>
  <si>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</si>
  <si>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</si>
  <si>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</si>
  <si>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</si>
  <si>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</si>
  <si>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</si>
  <si>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</si>
  <si>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</si>
  <si>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</si>
  <si>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</si>
  <si>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</si>
  <si>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</si>
  <si>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</si>
  <si>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</si>
  <si>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</si>
  <si>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</si>
  <si>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</si>
  <si>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</si>
  <si>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</si>
  <si>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</si>
  <si>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</si>
  <si>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</si>
  <si>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</si>
  <si>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</si>
  <si>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</si>
  <si>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</si>
  <si>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</si>
  <si>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</si>
  <si>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</si>
  <si>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</si>
  <si>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</si>
  <si>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</si>
  <si>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</si>
  <si>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</si>
  <si>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</si>
  <si>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</si>
  <si>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</si>
  <si>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</si>
  <si>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</si>
  <si>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</si>
  <si>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</si>
  <si>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</si>
  <si>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</si>
  <si>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</si>
  <si>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</si>
  <si>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</si>
  <si>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</si>
  <si>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</si>
  <si>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</si>
  <si>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</si>
  <si>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</si>
  <si>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</si>
  <si>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</si>
  <si>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</si>
  <si>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</si>
  <si>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</si>
  <si>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</si>
  <si>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</si>
  <si>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</si>
  <si>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</si>
  <si>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</si>
  <si>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</si>
  <si>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</si>
  <si>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</si>
  <si>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</si>
  <si>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</si>
  <si>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</si>
  <si>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</si>
  <si>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</si>
  <si>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</si>
  <si>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</si>
  <si>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</si>
  <si>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</si>
  <si>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</si>
  <si>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</si>
  <si>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</si>
  <si>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</si>
  <si>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</si>
  <si>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</si>
  <si>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</si>
  <si>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</si>
  <si>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</si>
  <si>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</si>
  <si>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</si>
  <si>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</si>
  <si>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</si>
  <si>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</si>
  <si>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</si>
  <si>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</si>
  <si>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</si>
  <si>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</si>
  <si>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</si>
  <si>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</si>
  <si>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</si>
  <si>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</si>
  <si>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</si>
  <si>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</si>
  <si>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</si>
  <si>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</si>
  <si>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</si>
  <si>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</si>
  <si>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</si>
  <si>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</si>
  <si>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</si>
  <si>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</si>
  <si>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</si>
  <si>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</si>
  <si>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</si>
  <si>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</si>
  <si>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</si>
  <si>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</si>
  <si>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</si>
  <si>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</si>
  <si>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</si>
  <si>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</si>
  <si>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</si>
  <si>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</si>
  <si>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</si>
  <si>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</si>
  <si>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</si>
  <si>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</si>
  <si>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</si>
  <si>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</si>
  <si>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</si>
  <si>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</si>
  <si>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</si>
  <si>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</si>
  <si>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</si>
  <si>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</si>
  <si>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</si>
  <si>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</si>
  <si>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</si>
  <si>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</si>
  <si>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</si>
  <si>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</si>
  <si>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</si>
  <si>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</si>
  <si>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</si>
  <si>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</si>
  <si>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</si>
  <si>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</si>
  <si>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</si>
  <si>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</si>
  <si>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</si>
  <si>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</si>
  <si>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</si>
  <si>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</si>
  <si>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</si>
  <si>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</si>
  <si>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</si>
  <si>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</si>
  <si>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</si>
  <si>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</si>
  <si>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</si>
  <si>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</si>
  <si>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</si>
  <si>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</si>
  <si>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</si>
  <si>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</si>
  <si>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</si>
  <si>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</si>
  <si>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</si>
  <si>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</si>
  <si>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</si>
  <si>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</si>
  <si>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</si>
  <si>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</si>
  <si>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</si>
  <si>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</si>
  <si>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</si>
  <si>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</si>
  <si>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</si>
  <si>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</si>
  <si>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</si>
  <si>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</si>
  <si>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</si>
  <si>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</si>
  <si>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</si>
  <si>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</si>
  <si>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</si>
  <si>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</si>
  <si>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</si>
  <si>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</si>
  <si>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</si>
  <si>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</si>
  <si>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</si>
  <si>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</si>
  <si>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</si>
  <si>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</si>
  <si>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</si>
  <si>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</si>
  <si>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</si>
  <si>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</si>
  <si>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</si>
  <si>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</si>
  <si>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</si>
  <si>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</si>
  <si>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</si>
  <si>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</si>
  <si>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</si>
  <si>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</si>
  <si>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</si>
  <si>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</si>
  <si>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</si>
  <si>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</si>
  <si>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</si>
  <si>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</si>
  <si>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</si>
  <si>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</si>
  <si>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</si>
  <si>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</si>
  <si>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</si>
  <si>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</si>
  <si>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</si>
  <si>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</si>
  <si>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</si>
  <si>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</si>
  <si>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</si>
  <si>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</si>
  <si>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</si>
  <si>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</si>
  <si>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</si>
  <si>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</si>
  <si>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</si>
  <si>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</si>
  <si>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</si>
  <si>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</si>
  <si>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</si>
  <si>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</si>
  <si>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</si>
  <si>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</si>
  <si>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</si>
  <si>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</si>
  <si>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</si>
  <si>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</si>
  <si>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</si>
  <si>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</si>
  <si>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</si>
  <si>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</si>
  <si>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</si>
  <si>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</si>
  <si>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</si>
  <si>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</si>
  <si>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</si>
  <si>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</si>
  <si>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</si>
  <si>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</si>
  <si>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</si>
  <si>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</si>
  <si>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</si>
  <si>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</si>
  <si>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</si>
  <si>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</si>
  <si>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</si>
  <si>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</si>
  <si>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</si>
  <si>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</si>
  <si>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</si>
  <si>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</si>
  <si>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</si>
  <si>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</si>
  <si>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</si>
  <si>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</si>
  <si>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</si>
  <si>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</si>
  <si>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</si>
  <si>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</si>
  <si>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</si>
  <si>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</si>
  <si>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</si>
  <si>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</si>
  <si>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</si>
  <si>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</si>
  <si>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</si>
  <si>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</si>
  <si>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</si>
  <si>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</si>
  <si>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</si>
  <si>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</si>
  <si>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</si>
  <si>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</si>
  <si>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</si>
  <si>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</si>
  <si>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</si>
  <si>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</si>
  <si>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</si>
  <si>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</si>
  <si>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</si>
  <si>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</si>
  <si>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</si>
  <si>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</si>
  <si>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</si>
  <si>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</si>
  <si>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</si>
  <si>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</si>
  <si>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</si>
  <si>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</si>
  <si>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</si>
  <si>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</si>
  <si>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</si>
  <si>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</si>
  <si>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</si>
  <si>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</si>
  <si>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</si>
  <si>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</si>
  <si>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</si>
  <si>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</si>
  <si>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</si>
  <si>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</si>
  <si>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</si>
  <si>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</si>
  <si>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</si>
  <si>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</si>
  <si>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</si>
  <si>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</si>
  <si>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</si>
  <si>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</si>
  <si>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</si>
  <si>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</si>
  <si>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</si>
  <si>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</si>
  <si>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</si>
  <si>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</si>
  <si>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</si>
  <si>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</si>
  <si>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</si>
  <si>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</si>
  <si>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</si>
  <si>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</si>
  <si>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</si>
  <si>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</si>
  <si>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</si>
  <si>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</si>
  <si>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</si>
  <si>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</si>
  <si>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</si>
  <si>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</si>
  <si>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</si>
  <si>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</si>
  <si>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</si>
  <si>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</si>
  <si>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</si>
  <si>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</si>
  <si>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</si>
  <si>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</si>
  <si>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</si>
  <si>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</si>
  <si>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</si>
  <si>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</si>
  <si>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</si>
  <si>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</si>
  <si>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</si>
  <si>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</si>
  <si>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</si>
  <si>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</si>
  <si>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</si>
  <si>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</si>
  <si>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</si>
  <si>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</si>
  <si>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</si>
  <si>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</si>
  <si>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</si>
  <si>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</si>
  <si>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</si>
  <si>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</si>
  <si>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</si>
  <si>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</si>
  <si>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</si>
  <si>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</si>
  <si>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</si>
  <si>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</si>
  <si>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</si>
  <si>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</si>
  <si>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</si>
  <si>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</si>
  <si>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</si>
  <si>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</si>
  <si>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</si>
  <si>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</si>
  <si>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</si>
  <si>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</si>
  <si>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</si>
  <si>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</si>
  <si>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</si>
  <si>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</si>
  <si>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</si>
  <si>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</si>
  <si>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</si>
  <si>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</si>
  <si>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</si>
  <si>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</si>
  <si>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</si>
  <si>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</si>
  <si>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</si>
  <si>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</si>
  <si>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</si>
  <si>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</si>
  <si>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</si>
  <si>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</si>
  <si>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</si>
  <si>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</si>
  <si>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</si>
  <si>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</si>
  <si>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</si>
  <si>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</si>
  <si>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</si>
  <si>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</si>
  <si>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</si>
  <si>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</si>
  <si>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</si>
  <si>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</si>
  <si>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</si>
  <si>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</si>
  <si>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</si>
  <si>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</si>
  <si>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</si>
  <si>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</si>
  <si>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</si>
  <si>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</si>
  <si>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</si>
  <si>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</si>
  <si>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</si>
  <si>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</si>
  <si>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</si>
  <si>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</si>
  <si>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</si>
  <si>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</si>
  <si>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</si>
  <si>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</si>
  <si>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</si>
  <si>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</si>
  <si>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</si>
  <si>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</si>
  <si>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</si>
  <si>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</si>
  <si>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</si>
  <si>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</si>
  <si>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</si>
  <si>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</si>
  <si>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</si>
  <si>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</si>
  <si>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</si>
  <si>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</si>
  <si>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</si>
  <si>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</si>
  <si>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</si>
  <si>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</si>
  <si>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</si>
  <si>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</si>
  <si>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</si>
  <si>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</si>
  <si>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</si>
  <si>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</si>
  <si>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</si>
  <si>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</si>
  <si>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</si>
  <si>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</si>
  <si>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</si>
  <si>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</si>
  <si>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</si>
  <si>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</si>
  <si>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</si>
  <si>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</si>
  <si>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</si>
  <si>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</si>
  <si>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</si>
  <si>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</si>
  <si>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</si>
  <si>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</si>
  <si>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</si>
  <si>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</si>
  <si>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</si>
  <si>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</si>
  <si>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</si>
  <si>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</si>
  <si>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</si>
  <si>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</si>
  <si>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</si>
  <si>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</si>
  <si>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</si>
  <si>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</si>
  <si>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</si>
  <si>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</si>
  <si>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</si>
  <si>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</si>
  <si>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</si>
  <si>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</si>
  <si>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</si>
  <si>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</si>
  <si>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</si>
  <si>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</si>
  <si>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</si>
  <si>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</si>
  <si>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</si>
  <si>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</si>
  <si>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</si>
  <si>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</si>
  <si>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</si>
  <si>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</si>
  <si>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</si>
  <si>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</si>
  <si>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</si>
  <si>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</si>
  <si>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</si>
  <si>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</si>
  <si>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</si>
  <si>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</si>
  <si>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</si>
  <si>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</si>
  <si>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</si>
  <si>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</si>
  <si>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</si>
  <si>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</si>
  <si>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</si>
  <si>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</si>
  <si>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</si>
  <si>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</si>
  <si>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</si>
  <si>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</si>
  <si>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</si>
  <si>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</si>
  <si>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</si>
  <si>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</si>
  <si>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</si>
  <si>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</si>
  <si>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</si>
  <si>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</si>
  <si>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</si>
  <si>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</si>
  <si>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</si>
  <si>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</si>
  <si>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</si>
  <si>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</si>
  <si>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</si>
  <si>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</si>
  <si>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</si>
  <si>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</si>
  <si>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</si>
  <si>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</si>
  <si>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</si>
  <si>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</si>
  <si>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</si>
  <si>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</si>
  <si>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</si>
  <si>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</si>
  <si>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</si>
  <si>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</si>
  <si>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</si>
  <si>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</si>
  <si>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</si>
  <si>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</si>
  <si>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</si>
  <si>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</si>
  <si>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</si>
  <si>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</si>
  <si>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</si>
  <si>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</si>
  <si>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</si>
  <si>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</si>
  <si>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</si>
  <si>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</si>
  <si>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</si>
  <si>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</si>
  <si>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</si>
  <si>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</si>
  <si>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</si>
  <si>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</si>
  <si>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</si>
  <si>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</si>
  <si>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</si>
  <si>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</si>
  <si>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</si>
  <si>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</si>
  <si>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</si>
  <si>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</si>
  <si>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</si>
  <si>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</si>
  <si>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</si>
  <si>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</si>
  <si>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</si>
  <si>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</si>
  <si>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</si>
  <si>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</si>
  <si>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</si>
  <si>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</si>
  <si>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</si>
  <si>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</si>
  <si>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</si>
  <si>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</si>
  <si>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</si>
  <si>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</si>
  <si>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</si>
  <si>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</si>
  <si>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</si>
  <si>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</si>
  <si>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</si>
  <si>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</si>
  <si>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</si>
  <si>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</si>
  <si>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</si>
  <si>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</si>
  <si>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</si>
  <si>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</si>
  <si>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</si>
  <si>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</si>
  <si>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</si>
  <si>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</si>
  <si>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</si>
  <si>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</si>
  <si>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</si>
  <si>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</si>
  <si>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</si>
  <si>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</si>
  <si>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</si>
  <si>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</si>
  <si>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</si>
  <si>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</si>
  <si>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</si>
  <si>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</si>
  <si>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</si>
  <si>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</si>
  <si>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</si>
  <si>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</si>
  <si>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</si>
  <si>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</si>
  <si>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</si>
  <si>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</si>
  <si>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</si>
  <si>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</si>
  <si>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</si>
  <si>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</si>
  <si>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</si>
  <si>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</si>
  <si>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</si>
  <si>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</si>
  <si>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</si>
  <si>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</si>
  <si>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</si>
  <si>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</si>
  <si>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</si>
  <si>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</si>
  <si>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</si>
  <si>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</si>
  <si>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</si>
  <si>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</si>
  <si>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</si>
  <si>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</si>
  <si>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</si>
  <si>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</si>
  <si>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</si>
  <si>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</si>
  <si>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</si>
  <si>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</si>
  <si>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</si>
  <si>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</si>
  <si>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</si>
  <si>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</si>
  <si>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</si>
  <si>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</si>
  <si>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</si>
  <si>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</si>
  <si>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</si>
  <si>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</si>
  <si>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</si>
  <si>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</si>
  <si>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</si>
  <si>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</si>
  <si>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</si>
  <si>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</si>
  <si>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</si>
  <si>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</si>
  <si>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</si>
  <si>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</si>
  <si>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</si>
  <si>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</si>
  <si>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</si>
  <si>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</si>
  <si>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</si>
  <si>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</si>
  <si>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</si>
  <si>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</si>
  <si>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</si>
  <si>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</si>
  <si>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</si>
  <si>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</si>
  <si>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</si>
  <si>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</si>
  <si>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</si>
  <si>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</si>
  <si>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</si>
  <si>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</si>
  <si>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</si>
  <si>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</si>
  <si>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</si>
  <si>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</si>
  <si>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</si>
  <si>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</si>
  <si>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</si>
  <si>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</si>
  <si>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</si>
  <si>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</si>
  <si>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</si>
  <si>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</si>
  <si>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</si>
  <si>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</si>
  <si>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</si>
  <si>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</si>
  <si>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</si>
  <si>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</si>
  <si>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</si>
  <si>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</si>
  <si>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</si>
  <si>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</si>
  <si>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</si>
  <si>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</si>
  <si>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</si>
  <si>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</si>
  <si>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</si>
  <si>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</si>
  <si>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</si>
  <si>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</si>
  <si>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</si>
  <si>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</si>
  <si>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</si>
  <si>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</si>
  <si>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</si>
  <si>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</si>
  <si>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</si>
  <si>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</si>
  <si>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</si>
  <si>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</si>
  <si>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</si>
  <si>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</si>
  <si>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</si>
  <si>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</si>
  <si>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</si>
  <si>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</si>
  <si>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</si>
  <si>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</si>
  <si>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</si>
  <si>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</si>
  <si>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</si>
  <si>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</si>
  <si>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</si>
  <si>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</si>
  <si>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</si>
  <si>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</si>
  <si>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</si>
  <si>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</si>
  <si>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</si>
  <si>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</si>
  <si>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</si>
  <si>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</si>
  <si>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</si>
  <si>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</si>
  <si>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</si>
  <si>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</si>
  <si>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</si>
  <si>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</si>
  <si>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</si>
  <si>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</si>
  <si>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</si>
  <si>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</si>
  <si>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</si>
  <si>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</si>
  <si>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</si>
  <si>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</si>
  <si>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</si>
  <si>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</si>
  <si>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</si>
  <si>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</si>
  <si>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</si>
  <si>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</si>
  <si>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</si>
  <si>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</si>
  <si>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</si>
  <si>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</si>
  <si>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</si>
  <si>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</si>
  <si>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</si>
  <si>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</si>
  <si>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</si>
  <si>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</si>
  <si>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</si>
  <si>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</si>
  <si>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</si>
  <si>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</si>
  <si>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</si>
  <si>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</si>
  <si>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</si>
  <si>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</si>
  <si>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</si>
  <si>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</si>
  <si>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</si>
  <si>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</si>
  <si>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</si>
  <si>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</si>
  <si>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</si>
  <si>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</si>
  <si>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</si>
  <si>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</si>
  <si>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</si>
  <si>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</si>
  <si>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</si>
  <si>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</si>
  <si>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</si>
  <si>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</si>
  <si>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</si>
  <si>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</si>
  <si>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</si>
  <si>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</si>
  <si>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</si>
  <si>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</si>
  <si>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</si>
  <si>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</si>
  <si>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</si>
  <si>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</si>
  <si>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</si>
  <si>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</si>
  <si>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</si>
  <si>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</si>
  <si>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</si>
  <si>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</si>
  <si>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</si>
  <si>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</si>
  <si>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</si>
  <si>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</si>
  <si>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</si>
  <si>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</si>
  <si>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</si>
  <si>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</si>
  <si>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</si>
  <si>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</si>
  <si>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</si>
  <si>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</si>
  <si>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</si>
  <si>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</si>
  <si>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</si>
  <si>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</si>
  <si>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</si>
  <si>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</si>
  <si>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</si>
  <si>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</si>
  <si>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</si>
  <si>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</si>
  <si>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</si>
  <si>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</si>
  <si>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</si>
  <si>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</si>
  <si>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</si>
  <si>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</si>
  <si>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</si>
  <si>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</si>
  <si>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</si>
  <si>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</si>
  <si>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</si>
  <si>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</si>
  <si>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</si>
  <si>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</si>
  <si>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</si>
  <si>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</si>
  <si>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</si>
  <si>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</si>
  <si>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</si>
  <si>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</si>
  <si>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</si>
  <si>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</si>
  <si>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</si>
  <si>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</si>
  <si>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</si>
  <si>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</si>
  <si>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</si>
  <si>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</si>
  <si>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</si>
  <si>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</si>
  <si>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</si>
  <si>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</si>
  <si>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</si>
  <si>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</si>
  <si>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</si>
  <si>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</si>
  <si>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</si>
  <si>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</si>
  <si>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</si>
  <si>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</si>
  <si>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</si>
  <si>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</si>
  <si>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</si>
  <si>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</si>
  <si>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</si>
  <si>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</si>
  <si>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</si>
  <si>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</si>
  <si>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</si>
  <si>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</si>
  <si>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</si>
  <si>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</si>
  <si>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</si>
  <si>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</si>
  <si>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</si>
  <si>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</si>
  <si>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</si>
  <si>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</si>
  <si>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</si>
  <si>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</si>
  <si>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</si>
  <si>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</si>
  <si>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</si>
  <si>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</si>
  <si>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</si>
  <si>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</si>
  <si>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</si>
  <si>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</si>
  <si>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</si>
  <si>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</si>
  <si>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</si>
  <si>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</si>
  <si>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</si>
  <si>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</si>
  <si>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</si>
  <si>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</si>
  <si>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</si>
  <si>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</si>
  <si>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</si>
  <si>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</si>
  <si>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</si>
  <si>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</si>
  <si>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</si>
  <si>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</si>
  <si>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</si>
  <si>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</si>
  <si>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</si>
  <si>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</si>
  <si>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</si>
  <si>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</si>
  <si>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</si>
  <si>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</si>
  <si>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</si>
  <si>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</si>
  <si>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</si>
  <si>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</si>
  <si>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</si>
  <si>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</si>
  <si>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</si>
  <si>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</si>
  <si>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</si>
  <si>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</si>
  <si>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</si>
  <si>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</si>
  <si>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</si>
  <si>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</si>
  <si>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</si>
  <si>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</si>
  <si>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</si>
  <si>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</si>
  <si>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</si>
  <si>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</si>
  <si>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</si>
  <si>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</si>
  <si>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</si>
  <si>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</si>
  <si>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</si>
  <si>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</si>
  <si>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</si>
  <si>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</si>
  <si>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</si>
  <si>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</si>
  <si>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</si>
  <si>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</si>
  <si>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</si>
  <si>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</si>
  <si>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</si>
  <si>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</si>
  <si>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</si>
  <si>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</si>
  <si>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</si>
  <si>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</si>
  <si>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</si>
  <si>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</si>
  <si>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</si>
  <si>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</si>
  <si>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</si>
  <si>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</si>
  <si>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</si>
  <si>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</si>
  <si>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</si>
  <si>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</si>
  <si>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</si>
  <si>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</si>
  <si>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</si>
  <si>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</si>
  <si>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</si>
  <si>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</si>
  <si>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</si>
  <si>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</si>
  <si>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</si>
  <si>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</si>
  <si>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</si>
  <si>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</si>
  <si>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</si>
  <si>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</si>
  <si>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</si>
  <si>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</si>
  <si>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</si>
  <si>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</si>
  <si>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</si>
  <si>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</si>
  <si>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</si>
  <si>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</si>
  <si>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</si>
  <si>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</si>
  <si>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</si>
  <si>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</si>
  <si>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</si>
  <si>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</si>
  <si>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</si>
  <si>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</si>
  <si>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</si>
  <si>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</si>
  <si>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</si>
  <si>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</si>
  <si>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</si>
  <si>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</si>
  <si>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</si>
  <si>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</si>
  <si>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</si>
  <si>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</si>
  <si>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</si>
  <si>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</si>
  <si>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</si>
  <si>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</si>
  <si>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</si>
  <si>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</si>
  <si>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</si>
  <si>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</si>
  <si>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</si>
  <si>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</si>
  <si>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</si>
  <si>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</si>
  <si>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</si>
  <si>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</si>
  <si>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</si>
  <si>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</si>
  <si>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</si>
  <si>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</si>
  <si>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</si>
  <si>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</si>
  <si>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</si>
  <si>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</si>
  <si>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</si>
  <si>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</si>
  <si>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</si>
  <si>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</si>
  <si>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</si>
  <si>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</si>
  <si>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</si>
  <si>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</si>
  <si>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</si>
  <si>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</si>
  <si>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</si>
  <si>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</si>
  <si>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</si>
  <si>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</si>
  <si>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</si>
  <si>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</si>
  <si>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</si>
  <si>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</si>
  <si>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</si>
  <si>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</si>
  <si>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</si>
  <si>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</si>
  <si>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</si>
  <si>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</si>
  <si>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</si>
  <si>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</si>
  <si>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</si>
  <si>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</si>
  <si>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</si>
  <si>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</si>
  <si>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</si>
  <si>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</si>
  <si>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</si>
  <si>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</si>
  <si>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</si>
  <si>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</si>
  <si>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</si>
  <si>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</si>
  <si>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</si>
  <si>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</si>
  <si>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</si>
  <si>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</si>
  <si>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</si>
  <si>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</si>
  <si>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</si>
  <si>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</si>
  <si>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</si>
  <si>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</si>
  <si>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</si>
  <si>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</si>
  <si>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</si>
  <si>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</si>
  <si>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</si>
  <si>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</si>
  <si>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</si>
  <si>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</si>
  <si>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</si>
  <si>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</si>
  <si>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</si>
  <si>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</si>
  <si>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</si>
  <si>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</si>
  <si>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</si>
  <si>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</si>
  <si>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</si>
  <si>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</si>
  <si>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</si>
  <si>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</si>
  <si>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</si>
  <si>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</si>
  <si>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</si>
  <si>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</si>
  <si>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</si>
  <si>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</si>
  <si>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</si>
  <si>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</si>
  <si>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</si>
  <si>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</si>
  <si>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</si>
  <si>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</si>
  <si>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</si>
  <si>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</si>
  <si>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</si>
  <si>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</si>
  <si>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</si>
  <si>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</si>
  <si>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</si>
  <si>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</si>
  <si>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</si>
  <si>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</si>
  <si>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</si>
  <si>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</si>
  <si>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</si>
  <si>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</si>
  <si>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</si>
  <si>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</si>
  <si>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</si>
  <si>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</si>
  <si>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</si>
  <si>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</si>
  <si>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</si>
  <si>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</si>
  <si>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</si>
  <si>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</si>
  <si>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</si>
  <si>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</si>
  <si>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</si>
  <si>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</si>
  <si>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</si>
  <si>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</si>
  <si>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</si>
  <si>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</si>
  <si>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</si>
  <si>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</si>
  <si>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</si>
  <si>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</si>
  <si>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</si>
  <si>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</si>
  <si>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</si>
  <si>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</si>
  <si>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</si>
  <si>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</si>
  <si>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</si>
  <si>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</si>
  <si>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</si>
  <si>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</si>
  <si>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</si>
  <si>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</si>
  <si>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</si>
  <si>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</si>
  <si>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</si>
  <si>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</si>
  <si>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</si>
  <si>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</si>
  <si>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</si>
  <si>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</si>
  <si>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</si>
  <si>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</si>
  <si>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</si>
  <si>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</si>
  <si>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</si>
  <si>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</si>
  <si>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</si>
  <si>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</si>
  <si>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</si>
  <si>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</si>
  <si>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</si>
  <si>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</si>
  <si>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</si>
  <si>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</si>
  <si>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</si>
  <si>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</si>
  <si>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</si>
  <si>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</si>
  <si>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</si>
  <si>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</si>
  <si>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</si>
  <si>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</si>
  <si>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</si>
  <si>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</si>
  <si>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</si>
  <si>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</si>
  <si>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</si>
  <si>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</si>
  <si>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</si>
  <si>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</si>
  <si>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</si>
  <si>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</si>
  <si>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</si>
  <si>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</si>
  <si>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</si>
  <si>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</si>
  <si>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</si>
  <si>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</si>
  <si>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</si>
  <si>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</si>
  <si>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</si>
  <si>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</si>
  <si>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</si>
  <si>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</si>
  <si>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</si>
  <si>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</si>
  <si>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</si>
  <si>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</si>
  <si>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</si>
  <si>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</si>
  <si>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</si>
  <si>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</si>
  <si>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</si>
  <si>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</si>
  <si>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</si>
  <si>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</si>
  <si>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</si>
  <si>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</si>
  <si>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</si>
  <si>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</si>
  <si>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</si>
  <si>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</si>
  <si>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</si>
  <si>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</si>
  <si>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</si>
  <si>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</si>
  <si>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</si>
  <si>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</si>
  <si>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</si>
  <si>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</si>
  <si>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</si>
  <si>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</si>
  <si>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</si>
  <si>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</si>
  <si>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</si>
  <si>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</si>
  <si>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</si>
  <si>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</si>
  <si>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</si>
  <si>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</si>
  <si>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</si>
  <si>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</si>
  <si>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</si>
  <si>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</si>
  <si>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</si>
  <si>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</si>
  <si>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</si>
  <si>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</si>
  <si>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</si>
  <si>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</si>
  <si>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</si>
  <si>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</si>
  <si>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</si>
  <si>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</si>
  <si>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</si>
  <si>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</si>
  <si>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</si>
  <si>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</si>
  <si>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</si>
  <si>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</si>
  <si>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</si>
  <si>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</si>
  <si>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</si>
  <si>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</si>
  <si>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</si>
  <si>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</si>
  <si>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</si>
  <si>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</si>
  <si>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</si>
  <si>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</si>
  <si>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</si>
  <si>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</si>
  <si>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</si>
  <si>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</si>
  <si>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</si>
  <si>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</si>
  <si>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</si>
  <si>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</si>
  <si>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</si>
  <si>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</si>
  <si>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</si>
  <si>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</si>
  <si>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</si>
  <si>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</si>
  <si>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</si>
  <si>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</si>
  <si>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</si>
  <si>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</si>
  <si>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</si>
  <si>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</si>
  <si>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</si>
  <si>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</si>
  <si>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</si>
  <si>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</si>
  <si>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</si>
  <si>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</si>
  <si>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</si>
  <si>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</si>
  <si>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</si>
  <si>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</si>
  <si>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</si>
  <si>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</si>
  <si>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</si>
  <si>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</si>
  <si>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</si>
  <si>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</si>
  <si>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</si>
  <si>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</si>
  <si>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</si>
  <si>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</si>
  <si>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</si>
  <si>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</si>
  <si>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</si>
  <si>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</si>
  <si>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</si>
  <si>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</si>
  <si>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</si>
  <si>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</si>
  <si>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</si>
  <si>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</si>
  <si>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</si>
  <si>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</si>
  <si>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</si>
  <si>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</si>
  <si>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</si>
  <si>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</si>
  <si>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</si>
  <si>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</si>
  <si>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</si>
  <si>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</si>
  <si>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</si>
  <si>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</si>
  <si>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</si>
  <si>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</si>
  <si>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</si>
  <si>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</si>
  <si>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</si>
  <si>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</si>
  <si>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</si>
  <si>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</si>
  <si>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</si>
  <si>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</si>
  <si>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</si>
  <si>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</si>
  <si>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</si>
  <si>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</si>
  <si>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</si>
  <si>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</si>
  <si>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</si>
  <si>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</si>
  <si>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</si>
  <si>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</si>
  <si>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</si>
  <si>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</si>
  <si>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</si>
  <si>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</si>
  <si>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</si>
  <si>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</si>
  <si>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</si>
  <si>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</si>
  <si>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</si>
  <si>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</si>
  <si>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</si>
  <si>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</si>
  <si>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</si>
  <si>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</si>
  <si>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</si>
  <si>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</si>
  <si>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</si>
  <si>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</si>
  <si>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</si>
  <si>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</si>
  <si>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</si>
  <si>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</si>
  <si>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</si>
  <si>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</si>
  <si>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</si>
  <si>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</si>
  <si>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</si>
  <si>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</si>
  <si>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</si>
  <si>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</si>
  <si>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</si>
  <si>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</si>
  <si>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</si>
  <si>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</si>
  <si>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</si>
  <si>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</si>
  <si>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</si>
  <si>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</si>
  <si>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</si>
  <si>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</si>
  <si>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</si>
  <si>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</si>
  <si>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</si>
  <si>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</si>
  <si>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</si>
  <si>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</si>
  <si>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</si>
  <si>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</si>
  <si>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</si>
  <si>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</si>
  <si>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</si>
  <si>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</si>
  <si>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</si>
  <si>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</si>
  <si>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</si>
  <si>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</si>
  <si>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</si>
  <si>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</si>
  <si>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</si>
  <si>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</si>
  <si>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</si>
  <si>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</si>
  <si>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</si>
  <si>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</si>
  <si>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</si>
  <si>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</si>
  <si>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</si>
  <si>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</si>
  <si>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</si>
  <si>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</si>
  <si>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</si>
  <si>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</si>
  <si>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</si>
  <si>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</si>
  <si>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</si>
  <si>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</si>
  <si>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</si>
  <si>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</si>
  <si>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</si>
  <si>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</si>
  <si>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</si>
  <si>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</si>
  <si>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</si>
  <si>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</si>
  <si>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</si>
  <si>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</si>
  <si>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</si>
  <si>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</si>
  <si>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</si>
  <si>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</si>
  <si>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</si>
  <si>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</si>
  <si>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</si>
  <si>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</si>
  <si>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</si>
  <si>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</si>
  <si>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</si>
  <si>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</si>
  <si>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</si>
  <si>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</si>
  <si>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</si>
  <si>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</si>
  <si>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</si>
  <si>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</si>
  <si>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</si>
  <si>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</si>
  <si>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</si>
  <si>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</si>
  <si>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</si>
  <si>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</si>
  <si>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</si>
  <si>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</si>
  <si>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</si>
  <si>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</si>
  <si>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</si>
  <si>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</si>
  <si>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</si>
  <si>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</si>
  <si>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</si>
  <si>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</si>
  <si>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</si>
  <si>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</si>
  <si>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</si>
  <si>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</si>
  <si>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</si>
  <si>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</si>
  <si>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</si>
  <si>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</si>
  <si>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</si>
  <si>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</si>
  <si>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</si>
  <si>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</si>
  <si>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</si>
  <si>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</si>
  <si>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</si>
  <si>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</si>
  <si>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</si>
  <si>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</si>
  <si>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</si>
  <si>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</si>
  <si>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</si>
  <si>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</si>
  <si>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</si>
  <si>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</si>
  <si>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</si>
  <si>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</si>
  <si>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</si>
  <si>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</si>
  <si>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</si>
  <si>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</si>
  <si>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</si>
  <si>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</si>
  <si>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</si>
  <si>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</si>
  <si>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</si>
  <si>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</si>
  <si>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</si>
  <si>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</si>
  <si>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</si>
  <si>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</si>
  <si>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</si>
  <si>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</si>
  <si>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</si>
  <si>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</si>
  <si>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</si>
  <si>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</si>
  <si>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</si>
  <si>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</si>
  <si>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</si>
  <si>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</si>
  <si>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</si>
  <si>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</si>
  <si>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</si>
  <si>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</si>
  <si>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</si>
  <si>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</si>
  <si>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</si>
  <si>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</si>
  <si>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</si>
  <si>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</si>
  <si>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</si>
  <si>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</si>
  <si>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</si>
  <si>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</si>
  <si>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</si>
  <si>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</si>
  <si>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</si>
  <si>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</si>
  <si>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</si>
  <si>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</si>
  <si>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</si>
  <si>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</si>
  <si>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</si>
  <si>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</si>
  <si>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</si>
  <si>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</si>
  <si>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</si>
  <si>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</si>
  <si>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</si>
  <si>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</si>
  <si>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</si>
  <si>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</si>
  <si>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</si>
  <si>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</si>
  <si>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</si>
  <si>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</si>
  <si>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</si>
  <si>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</si>
  <si>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</si>
  <si>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</si>
  <si>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</si>
  <si>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</si>
  <si>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</si>
  <si>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</si>
  <si>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</si>
  <si>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</si>
  <si>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</si>
  <si>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</si>
  <si>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</si>
  <si>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</si>
  <si>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</si>
  <si>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</si>
  <si>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</si>
  <si>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</si>
  <si>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</si>
  <si>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</si>
  <si>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</si>
  <si>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</si>
  <si>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</si>
  <si>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</si>
  <si>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</si>
  <si>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</si>
  <si>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</si>
  <si>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</si>
  <si>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</si>
  <si>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</si>
  <si>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</si>
  <si>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</si>
  <si>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</si>
  <si>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</si>
  <si>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</si>
  <si>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</si>
  <si>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</si>
  <si>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</si>
  <si>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</si>
  <si>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</si>
  <si>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</si>
  <si>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</si>
  <si>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</si>
  <si>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</si>
  <si>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</si>
  <si>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</si>
  <si>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</si>
  <si>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</si>
  <si>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</si>
  <si>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</si>
  <si>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</si>
  <si>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</si>
  <si>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</si>
  <si>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</si>
  <si>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</si>
  <si>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</si>
  <si>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</si>
  <si>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</si>
  <si>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</si>
  <si>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</si>
  <si>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</si>
  <si>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</si>
  <si>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</si>
  <si>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</si>
  <si>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</si>
  <si>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</si>
  <si>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</si>
  <si>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</si>
  <si>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</si>
  <si>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</si>
  <si>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</si>
  <si>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</si>
  <si>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</si>
  <si>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</si>
  <si>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</si>
  <si>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</si>
  <si>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</si>
  <si>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</si>
  <si>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</si>
  <si>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</si>
  <si>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</si>
  <si>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</si>
  <si>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</si>
  <si>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</si>
  <si>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</si>
  <si>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</si>
  <si>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</si>
  <si>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</si>
  <si>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</si>
  <si>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</si>
  <si>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</si>
  <si>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</si>
  <si>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</si>
  <si>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</si>
  <si>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</si>
  <si>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</si>
  <si>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</si>
  <si>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</si>
  <si>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</si>
  <si>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</si>
  <si>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</si>
  <si>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</si>
  <si>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</si>
  <si>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</si>
  <si>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</si>
  <si>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</si>
  <si>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</si>
  <si>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</si>
  <si>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</si>
  <si>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</si>
  <si>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</si>
  <si>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</si>
  <si>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</si>
  <si>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</si>
  <si>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</si>
  <si>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</si>
  <si>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</si>
  <si>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</si>
  <si>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</si>
  <si>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</si>
  <si>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</si>
  <si>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</si>
  <si>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</si>
  <si>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</si>
  <si>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</si>
  <si>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</si>
  <si>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</si>
  <si>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</si>
  <si>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</si>
  <si>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</si>
  <si>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</si>
  <si>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</si>
  <si>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</si>
  <si>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</si>
  <si>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</si>
  <si>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</si>
  <si>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</si>
  <si>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</si>
  <si>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</si>
  <si>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</si>
  <si>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</si>
  <si>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</si>
  <si>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</si>
  <si>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</si>
  <si>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</si>
  <si>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</si>
  <si>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</si>
  <si>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</si>
  <si>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</si>
  <si>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</si>
  <si>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</si>
  <si>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</si>
  <si>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</si>
  <si>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</si>
  <si>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</si>
  <si>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</si>
  <si>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</si>
  <si>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</si>
  <si>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</si>
  <si>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</si>
  <si>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</si>
  <si>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</si>
  <si>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</si>
  <si>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</si>
  <si>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</si>
  <si>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</si>
  <si>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</si>
  <si>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</si>
  <si>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</si>
  <si>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</si>
  <si>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</si>
  <si>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</si>
  <si>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</si>
  <si>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</si>
  <si>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</si>
  <si>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</si>
  <si>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</si>
  <si>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</si>
  <si>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</si>
  <si>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</si>
  <si>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</si>
  <si>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</si>
  <si>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</si>
  <si>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</si>
  <si>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</si>
  <si>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</si>
  <si>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</si>
  <si>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</si>
  <si>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</si>
  <si>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</si>
  <si>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</si>
  <si>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</si>
  <si>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</si>
  <si>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</si>
  <si>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</si>
  <si>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</si>
  <si>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</si>
  <si>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</si>
  <si>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</si>
  <si>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</si>
  <si>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</si>
  <si>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</si>
  <si>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</si>
  <si>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</si>
  <si>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</si>
  <si>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</si>
  <si>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</si>
  <si>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</si>
  <si>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</si>
  <si>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</si>
  <si>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</si>
  <si>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</si>
  <si>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</si>
  <si>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</si>
  <si>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</si>
  <si>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</si>
  <si>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</si>
  <si>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</si>
  <si>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</si>
  <si>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</si>
  <si>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</si>
  <si>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</si>
  <si>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</si>
  <si>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</si>
  <si>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</si>
  <si>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</si>
  <si>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</si>
  <si>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</si>
  <si>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</si>
  <si>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</si>
  <si>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</si>
  <si>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</si>
  <si>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</si>
  <si>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</si>
  <si>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</si>
  <si>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</si>
  <si>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</si>
  <si>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</si>
  <si>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</si>
  <si>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</si>
  <si>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</si>
  <si>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</si>
  <si>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</si>
  <si>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</si>
  <si>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</si>
  <si>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</si>
  <si>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</si>
  <si>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</si>
  <si>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</si>
  <si>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</si>
  <si>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</si>
  <si>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</si>
  <si>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</si>
  <si>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</si>
  <si>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</si>
  <si>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</si>
  <si>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</si>
  <si>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</si>
  <si>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</si>
  <si>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</si>
  <si>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</si>
  <si>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</si>
  <si>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</si>
  <si>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</si>
  <si>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</si>
  <si>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</si>
  <si>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</si>
  <si>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</si>
  <si>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</si>
  <si>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</si>
  <si>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</si>
  <si>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</si>
  <si>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</si>
  <si>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</si>
  <si>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</si>
  <si>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</si>
  <si>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</si>
  <si>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</si>
  <si>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</si>
  <si>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</si>
  <si>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</si>
  <si>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</si>
  <si>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</si>
  <si>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</si>
  <si>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</si>
  <si>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</si>
  <si>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</si>
  <si>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</si>
  <si>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</si>
  <si>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</si>
  <si>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</si>
  <si>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</si>
  <si>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</si>
  <si>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</si>
  <si>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</si>
  <si>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</si>
  <si>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</si>
  <si>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</si>
  <si>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</si>
  <si>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</si>
  <si>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</si>
  <si>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</si>
  <si>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</si>
  <si>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</si>
  <si>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</si>
  <si>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</si>
  <si>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</si>
  <si>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</si>
  <si>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</si>
  <si>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</si>
  <si>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</si>
  <si>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</si>
  <si>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</si>
  <si>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</si>
  <si>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</si>
  <si>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</si>
  <si>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</si>
  <si>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</si>
  <si>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</si>
  <si>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</si>
  <si>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</si>
  <si>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</si>
  <si>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</si>
  <si>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</si>
  <si>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</si>
  <si>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</si>
  <si>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</si>
  <si>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</si>
  <si>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</si>
  <si>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</si>
  <si>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</si>
  <si>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</si>
  <si>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</si>
  <si>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</si>
  <si>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</si>
  <si>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</si>
  <si>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</si>
  <si>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</si>
  <si>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</si>
  <si>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</si>
  <si>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</si>
  <si>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</si>
  <si>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</si>
  <si>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</si>
  <si>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</si>
  <si>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</si>
  <si>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</si>
  <si>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</si>
  <si>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</si>
  <si>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</si>
  <si>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</si>
  <si>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</si>
  <si>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</si>
  <si>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</si>
  <si>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</si>
  <si>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</si>
  <si>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</si>
  <si>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</si>
  <si>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</si>
  <si>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</si>
  <si>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</si>
  <si>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</si>
  <si>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</si>
  <si>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</si>
  <si>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</si>
  <si>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</si>
  <si>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</si>
  <si>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</si>
  <si>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</si>
  <si>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</si>
  <si>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</si>
  <si>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</si>
  <si>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</si>
  <si>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</si>
  <si>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</si>
  <si>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</si>
  <si>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</si>
  <si>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</si>
  <si>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</si>
  <si>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</si>
  <si>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</si>
  <si>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</si>
  <si>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</si>
  <si>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</si>
  <si>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</si>
  <si>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</si>
  <si>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</si>
  <si>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</si>
  <si>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</si>
  <si>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</si>
  <si>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</si>
  <si>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</si>
  <si>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</si>
  <si>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</si>
  <si>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</si>
  <si>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</si>
  <si>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</si>
  <si>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</si>
  <si>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</si>
  <si>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</si>
  <si>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</si>
  <si>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</si>
  <si>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</si>
  <si>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</si>
  <si>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</si>
  <si>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</si>
  <si>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</si>
  <si>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</si>
  <si>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</si>
  <si>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</si>
  <si>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</si>
  <si>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</si>
  <si>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</si>
  <si>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</si>
  <si>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</si>
  <si>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</si>
  <si>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</si>
  <si>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</si>
  <si>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</si>
  <si>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</si>
  <si>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</si>
  <si>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</si>
  <si>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</si>
  <si>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</si>
  <si>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</si>
  <si>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</si>
  <si>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</si>
  <si>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</si>
  <si>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</si>
  <si>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</si>
  <si>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</si>
  <si>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</si>
  <si>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</si>
  <si>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</si>
  <si>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</si>
  <si>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</si>
  <si>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</si>
  <si>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</si>
  <si>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</si>
  <si>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</si>
  <si>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</si>
  <si>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</si>
  <si>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</si>
  <si>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</si>
  <si>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</si>
  <si>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</si>
  <si>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</si>
  <si>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</si>
  <si>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</si>
  <si>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</si>
  <si>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</si>
  <si>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</si>
  <si>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</si>
  <si>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</si>
  <si>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</si>
  <si>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</si>
  <si>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</si>
  <si>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</si>
  <si>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</si>
  <si>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</si>
  <si>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</si>
  <si>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</si>
  <si>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</si>
  <si>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</si>
  <si>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</si>
  <si>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</si>
  <si>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</si>
  <si>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</si>
  <si>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</si>
  <si>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</si>
  <si>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</si>
  <si>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</si>
  <si>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</si>
  <si>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</si>
  <si>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</si>
  <si>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</si>
  <si>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</si>
  <si>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</si>
  <si>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</si>
  <si>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</si>
  <si>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</si>
  <si>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</si>
  <si>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</si>
  <si>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</si>
  <si>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</si>
  <si>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</si>
  <si>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</si>
  <si>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</si>
  <si>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</si>
  <si>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</si>
  <si>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</si>
  <si>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</si>
  <si>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</si>
  <si>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</si>
  <si>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</si>
  <si>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</si>
  <si>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</si>
  <si>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</si>
  <si>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</si>
  <si>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</si>
  <si>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</si>
  <si>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</si>
  <si>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</si>
  <si>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</si>
  <si>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</si>
  <si>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</si>
  <si>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</si>
  <si>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</si>
  <si>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</si>
  <si>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</si>
  <si>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</si>
  <si>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</si>
  <si>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</si>
  <si>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</si>
  <si>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</si>
  <si>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</si>
  <si>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</si>
  <si>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</si>
  <si>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</si>
  <si>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</si>
  <si>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</si>
  <si>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</si>
  <si>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</si>
  <si>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</si>
  <si>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</si>
  <si>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</si>
  <si>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</si>
  <si>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</si>
  <si>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</si>
  <si>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</si>
  <si>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</si>
  <si>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</si>
  <si>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</si>
  <si>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</si>
  <si>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</si>
  <si>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</si>
  <si>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</si>
  <si>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</si>
  <si>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</si>
  <si>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</si>
  <si>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</si>
  <si>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</si>
  <si>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</si>
  <si>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</si>
  <si>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</si>
  <si>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</si>
  <si>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</si>
  <si>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</si>
  <si>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</si>
  <si>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</si>
  <si>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</si>
  <si>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</si>
  <si>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</si>
  <si>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</si>
  <si>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</si>
  <si>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</si>
  <si>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</si>
  <si>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</si>
  <si>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</si>
  <si>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</si>
  <si>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</si>
  <si>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</si>
  <si>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</si>
  <si>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</si>
  <si>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</si>
  <si>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</si>
  <si>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</si>
  <si>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</si>
  <si>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</si>
  <si>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</si>
  <si>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</si>
  <si>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</si>
  <si>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</si>
  <si>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</si>
  <si>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</si>
  <si>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</si>
  <si>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</si>
  <si>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</si>
  <si>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</si>
  <si>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</si>
  <si>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</si>
  <si>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</si>
  <si>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</si>
  <si>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</si>
  <si>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</si>
  <si>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</si>
  <si>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</si>
  <si>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</si>
  <si>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</si>
  <si>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</si>
  <si>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</si>
  <si>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</si>
  <si>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</si>
  <si>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</si>
  <si>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</si>
  <si>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</si>
  <si>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</si>
  <si>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</si>
  <si>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</si>
  <si>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</si>
  <si>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</si>
  <si>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</si>
  <si>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</si>
  <si>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</si>
  <si>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</si>
  <si>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</si>
  <si>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</si>
  <si>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</si>
  <si>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</si>
  <si>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</si>
  <si>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</si>
  <si>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</si>
  <si>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</si>
  <si>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</si>
  <si>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</si>
  <si>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</si>
  <si>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</si>
  <si>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</si>
  <si>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</si>
  <si>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</si>
  <si>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</si>
  <si>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</si>
  <si>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</si>
  <si>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</si>
  <si>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</si>
  <si>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</si>
  <si>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</si>
  <si>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</si>
  <si>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</si>
  <si>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</si>
  <si>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</si>
  <si>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</si>
  <si>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</si>
  <si>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</si>
  <si>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</si>
  <si>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</si>
  <si>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</si>
  <si>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</si>
  <si>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</si>
  <si>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</si>
  <si>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</si>
  <si>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</si>
  <si>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</si>
  <si>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</si>
  <si>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</si>
  <si>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</si>
  <si>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</si>
  <si>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</si>
  <si>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</si>
  <si>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</si>
  <si>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</si>
  <si>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</si>
  <si>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</si>
  <si>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</si>
  <si>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</si>
  <si>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</si>
  <si>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</si>
  <si>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</si>
  <si>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</si>
  <si>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</si>
  <si>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</si>
  <si>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</si>
  <si>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</si>
  <si>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</si>
  <si>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</si>
  <si>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</si>
  <si>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</si>
  <si>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</si>
  <si>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</si>
  <si>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</si>
  <si>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</si>
  <si>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</si>
  <si>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</si>
  <si>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</si>
  <si>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</si>
  <si>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</si>
  <si>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</si>
  <si>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</si>
  <si>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</si>
  <si>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</si>
  <si>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</si>
  <si>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</si>
  <si>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</si>
  <si>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</si>
  <si>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</si>
  <si>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</si>
  <si>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</si>
  <si>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</si>
  <si>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</si>
  <si>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</si>
  <si>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</si>
  <si>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</si>
  <si>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</si>
  <si>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</si>
  <si>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</si>
  <si>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</si>
  <si>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</si>
  <si>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</si>
  <si>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</si>
  <si>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</si>
  <si>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</si>
  <si>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</si>
  <si>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</si>
  <si>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</si>
  <si>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</si>
  <si>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</si>
  <si>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</si>
  <si>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</si>
  <si>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</si>
  <si>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</si>
  <si>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</si>
  <si>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</si>
  <si>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</si>
  <si>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</si>
  <si>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</si>
  <si>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</si>
  <si>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</si>
  <si>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</si>
  <si>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</si>
  <si>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</si>
  <si>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</si>
  <si>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</si>
  <si>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</si>
  <si>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</si>
  <si>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</si>
  <si>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</si>
  <si>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</si>
  <si>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</si>
  <si>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</si>
  <si>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</si>
  <si>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</si>
  <si>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</si>
  <si>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</si>
  <si>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</si>
  <si>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</si>
  <si>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</si>
  <si>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</si>
  <si>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</si>
  <si>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</si>
  <si>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</si>
  <si>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</si>
  <si>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</si>
  <si>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</si>
  <si>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</si>
  <si>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</si>
  <si>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</si>
  <si>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</si>
  <si>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</si>
  <si>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</si>
  <si>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</si>
  <si>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</si>
  <si>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</si>
  <si>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</si>
  <si>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</si>
  <si>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</si>
  <si>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</si>
  <si>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</si>
  <si>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</si>
  <si>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</si>
  <si>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</si>
  <si>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</si>
  <si>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</si>
  <si>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</si>
  <si>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</si>
  <si>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</si>
  <si>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</si>
  <si>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</si>
  <si>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</si>
  <si>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</si>
  <si>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</si>
  <si>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</si>
  <si>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</si>
  <si>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</si>
  <si>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</si>
  <si>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</si>
  <si>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</si>
  <si>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</si>
  <si>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</si>
  <si>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</si>
  <si>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</si>
  <si>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</si>
  <si>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</si>
  <si>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</si>
  <si>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</si>
  <si>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</si>
  <si>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</si>
  <si>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</si>
  <si>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</si>
  <si>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</si>
  <si>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</si>
  <si>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</si>
  <si>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</si>
  <si>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</si>
  <si>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</si>
  <si>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</si>
  <si>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</si>
  <si>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</si>
  <si>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</si>
  <si>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</si>
  <si>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</si>
  <si>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</si>
  <si>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</si>
  <si>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</si>
  <si>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</si>
  <si>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</si>
  <si>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</si>
  <si>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</si>
  <si>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</si>
  <si>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</si>
  <si>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</si>
  <si>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</si>
  <si>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</si>
  <si>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</si>
  <si>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</si>
  <si>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</si>
  <si>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</si>
  <si>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</si>
  <si>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</si>
  <si>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</si>
  <si>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</si>
  <si>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</si>
  <si>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</si>
  <si>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</si>
  <si>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</si>
  <si>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</si>
  <si>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</si>
  <si>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</si>
  <si>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</si>
  <si>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</si>
  <si>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</si>
  <si>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</si>
  <si>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</si>
  <si>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</si>
  <si>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</si>
  <si>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</si>
  <si>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</si>
  <si>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</si>
  <si>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</si>
  <si>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</si>
  <si>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</si>
  <si>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</si>
  <si>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</si>
  <si>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</si>
  <si>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</si>
  <si>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</si>
  <si>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</si>
  <si>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</si>
  <si>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</si>
  <si>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</si>
  <si>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</si>
  <si>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</si>
  <si>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</si>
  <si>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</si>
  <si>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</si>
  <si>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</si>
  <si>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</si>
  <si>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</si>
  <si>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</si>
  <si>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</si>
  <si>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</si>
  <si>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</si>
  <si>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</si>
  <si>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</si>
  <si>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</si>
  <si>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</si>
  <si>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</si>
  <si>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</si>
  <si>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</si>
  <si>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</si>
  <si>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</si>
  <si>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</si>
  <si>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</si>
  <si>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</si>
  <si>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</si>
  <si>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</si>
  <si>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</si>
  <si>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</si>
  <si>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</si>
  <si>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</si>
  <si>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</si>
  <si>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</si>
  <si>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</si>
  <si>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</si>
  <si>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</si>
  <si>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</si>
  <si>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</si>
  <si>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</si>
  <si>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</si>
  <si>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</si>
  <si>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</si>
  <si>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</si>
  <si>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</si>
  <si>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</si>
  <si>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</si>
  <si>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</si>
  <si>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</si>
  <si>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</si>
  <si>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</si>
  <si>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</si>
  <si>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</si>
  <si>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</si>
  <si>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</si>
  <si>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</si>
  <si>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</si>
  <si>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</si>
  <si>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</si>
  <si>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</si>
  <si>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</si>
  <si>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</si>
  <si>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</si>
  <si>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</si>
  <si>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</si>
  <si>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</si>
  <si>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</si>
  <si>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</si>
  <si>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</si>
  <si>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</si>
  <si>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</si>
  <si>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</si>
  <si>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</si>
  <si>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</si>
  <si>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</si>
  <si>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</si>
  <si>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</si>
  <si>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</si>
  <si>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</si>
  <si>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</si>
  <si>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</si>
  <si>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</si>
  <si>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</si>
  <si>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</si>
  <si>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</si>
  <si>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</si>
  <si>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</si>
  <si>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</si>
  <si>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</si>
  <si>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</si>
  <si>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</si>
  <si>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</si>
  <si>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</si>
  <si>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</si>
  <si>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</si>
  <si>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</si>
  <si>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</si>
  <si>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</si>
  <si>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</si>
  <si>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</si>
  <si>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</si>
  <si>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</si>
  <si>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</si>
  <si>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</si>
  <si>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</si>
  <si>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</si>
  <si>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</si>
  <si>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</si>
  <si>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</si>
  <si>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</si>
  <si>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</si>
  <si>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</si>
  <si>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</si>
  <si>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</si>
  <si>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</si>
  <si>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</si>
  <si>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</si>
  <si>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</si>
  <si>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</si>
  <si>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</si>
  <si>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</si>
  <si>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</si>
  <si>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</si>
  <si>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</si>
  <si>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</si>
  <si>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</si>
  <si>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</si>
  <si>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</si>
  <si>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</si>
  <si>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</si>
  <si>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</si>
  <si>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</si>
  <si>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</si>
  <si>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</si>
  <si>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</si>
  <si>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</si>
  <si>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</si>
  <si>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</si>
  <si>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</si>
  <si>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</si>
  <si>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</si>
  <si>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</si>
  <si>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</si>
  <si>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</si>
  <si>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</si>
  <si>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</si>
  <si>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</si>
  <si>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</si>
  <si>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</si>
  <si>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</si>
  <si>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</si>
  <si>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</si>
  <si>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</si>
  <si>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</si>
  <si>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</si>
  <si>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</si>
  <si>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</si>
  <si>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</si>
  <si>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</si>
  <si>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</si>
  <si>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</si>
  <si>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</si>
  <si>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</si>
  <si>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</si>
  <si>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</si>
  <si>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</si>
  <si>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</si>
  <si>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</si>
  <si>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</si>
  <si>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</si>
  <si>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</si>
  <si>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</si>
  <si>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</si>
  <si>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</si>
  <si>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</si>
  <si>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</si>
  <si>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</si>
  <si>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</si>
  <si>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</si>
  <si>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</si>
  <si>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</si>
  <si>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</si>
  <si>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</si>
  <si>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</si>
  <si>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</si>
  <si>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</si>
  <si>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</si>
  <si>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</si>
  <si>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</si>
  <si>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</si>
  <si>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</si>
  <si>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</si>
  <si>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</si>
  <si>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</si>
  <si>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</si>
  <si>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</si>
  <si>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</si>
  <si>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</si>
  <si>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</si>
  <si>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</si>
  <si>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</si>
  <si>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</si>
  <si>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</si>
  <si>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</si>
  <si>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</si>
  <si>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</si>
  <si>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</si>
  <si>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</si>
  <si>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</si>
  <si>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</si>
  <si>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</si>
  <si>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</si>
  <si>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</si>
  <si>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</si>
  <si>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</si>
  <si>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</si>
  <si>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</si>
  <si>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</si>
  <si>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</si>
  <si>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</si>
  <si>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</si>
  <si>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</si>
  <si>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</si>
  <si>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</si>
  <si>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</si>
  <si>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</si>
  <si>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</si>
  <si>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</si>
  <si>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</si>
  <si>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</si>
  <si>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</si>
  <si>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</si>
  <si>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</si>
  <si>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</si>
  <si>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</si>
  <si>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</si>
  <si>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</si>
  <si>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</si>
  <si>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</si>
  <si>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</si>
  <si>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</si>
  <si>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</si>
  <si>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</si>
  <si>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</si>
  <si>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</si>
  <si>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</si>
  <si>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</si>
  <si>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</si>
  <si>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</si>
  <si>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</si>
  <si>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</si>
  <si>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</si>
  <si>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</si>
  <si>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</si>
  <si>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</si>
  <si>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</si>
  <si>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</si>
  <si>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</si>
  <si>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</si>
  <si>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</si>
  <si>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</si>
  <si>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</si>
  <si>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</si>
  <si>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</si>
  <si>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</si>
  <si>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</si>
  <si>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</si>
  <si>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</si>
  <si>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</si>
  <si>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</si>
  <si>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</si>
  <si>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</si>
  <si>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</si>
  <si>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</si>
  <si>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</si>
  <si>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</si>
  <si>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</si>
  <si>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</si>
  <si>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</si>
  <si>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</si>
  <si>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</si>
  <si>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</si>
  <si>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</si>
  <si>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</si>
  <si>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</si>
  <si>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</si>
  <si>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</si>
  <si>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</si>
  <si>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</si>
  <si>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</si>
  <si>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</si>
  <si>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</si>
  <si>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</si>
  <si>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</si>
  <si>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</si>
  <si>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</si>
  <si>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</si>
  <si>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</si>
  <si>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</si>
  <si>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</si>
  <si>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</si>
  <si>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</si>
  <si>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</si>
  <si>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</si>
  <si>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</si>
  <si>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</si>
  <si>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</si>
  <si>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</si>
  <si>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</si>
  <si>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</si>
  <si>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</si>
  <si>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</si>
  <si>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</si>
  <si>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</si>
  <si>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</si>
  <si>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</si>
  <si>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</si>
  <si>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</si>
  <si>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</si>
  <si>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</si>
  <si>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</si>
  <si>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</si>
  <si>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</si>
  <si>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</si>
  <si>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</si>
  <si>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</si>
  <si>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</si>
  <si>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</si>
  <si>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</si>
  <si>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</si>
  <si>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</si>
  <si>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</si>
  <si>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</si>
  <si>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</si>
  <si>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</si>
  <si>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</si>
  <si>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</si>
  <si>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</si>
  <si>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</si>
  <si>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</si>
  <si>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</si>
  <si>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</si>
  <si>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</si>
  <si>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</si>
  <si>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</si>
  <si>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</si>
  <si>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</si>
  <si>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</si>
  <si>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</si>
  <si>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</si>
  <si>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</si>
  <si>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</si>
  <si>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</si>
  <si>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</si>
  <si>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</si>
  <si>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</si>
  <si>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</si>
  <si>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</si>
  <si>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</si>
  <si>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</si>
  <si>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</si>
  <si>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</si>
  <si>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</si>
  <si>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</si>
  <si>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</si>
  <si>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</si>
  <si>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</si>
  <si>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</si>
  <si>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</si>
  <si>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</si>
  <si>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</si>
  <si>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</si>
  <si>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</si>
  <si>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</si>
  <si>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</si>
  <si>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</si>
  <si>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</si>
  <si>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</si>
  <si>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</si>
  <si>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</si>
  <si>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</si>
  <si>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</si>
  <si>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</si>
  <si>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</si>
  <si>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</si>
  <si>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</si>
  <si>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</si>
  <si>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</si>
  <si>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</si>
  <si>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</si>
  <si>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</si>
  <si>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</si>
  <si>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</si>
  <si>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</si>
  <si>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</si>
  <si>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</si>
  <si>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</si>
  <si>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</si>
  <si>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</si>
  <si>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</si>
  <si>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</si>
  <si>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</si>
  <si>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</si>
  <si>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</si>
  <si>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</si>
  <si>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</si>
  <si>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</si>
  <si>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</si>
  <si>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</si>
  <si>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</si>
  <si>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</si>
  <si>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</si>
  <si>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</si>
  <si>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</si>
  <si>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</si>
  <si>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</si>
  <si>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</si>
  <si>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</si>
  <si>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</si>
  <si>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</si>
  <si>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</si>
  <si>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</si>
  <si>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</si>
  <si>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</si>
  <si>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</si>
  <si>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</si>
  <si>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</si>
  <si>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</si>
  <si>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</si>
  <si>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</si>
  <si>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</si>
  <si>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</si>
  <si>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</si>
  <si>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</si>
  <si>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</si>
  <si>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</si>
  <si>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</si>
  <si>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</si>
  <si>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</si>
  <si>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</si>
  <si>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</si>
  <si>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</si>
  <si>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</si>
  <si>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</si>
  <si>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</si>
  <si>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</si>
  <si>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</si>
  <si>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</si>
  <si>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</si>
  <si>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</si>
  <si>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</si>
  <si>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</si>
  <si>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</si>
  <si>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</si>
  <si>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</si>
  <si>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</si>
  <si>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</si>
  <si>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</si>
  <si>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</si>
  <si>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</si>
  <si>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</si>
  <si>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</si>
  <si>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</si>
  <si>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</si>
  <si>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</si>
  <si>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</si>
  <si>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</si>
  <si>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</si>
  <si>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</si>
  <si>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</si>
  <si>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</si>
  <si>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</si>
  <si>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</si>
  <si>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</si>
  <si>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</si>
  <si>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</si>
  <si>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</si>
  <si>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</si>
  <si>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</si>
  <si>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</si>
  <si>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</si>
  <si>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</si>
  <si>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</si>
  <si>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</si>
  <si>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</si>
  <si>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</si>
  <si>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</si>
  <si>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</si>
  <si>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</si>
  <si>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</si>
  <si>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</si>
  <si>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</si>
  <si>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</si>
  <si>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</si>
  <si>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</si>
  <si>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</si>
  <si>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</si>
  <si>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</si>
  <si>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</si>
  <si>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</si>
  <si>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</si>
  <si>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</si>
  <si>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</si>
  <si>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</si>
  <si>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</si>
  <si>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</si>
  <si>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</si>
  <si>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</si>
  <si>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</si>
  <si>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</si>
  <si>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</si>
  <si>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</si>
  <si>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</si>
  <si>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</si>
  <si>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</si>
  <si>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</si>
  <si>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</si>
  <si>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</si>
  <si>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</si>
  <si>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</si>
  <si>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</si>
  <si>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</si>
  <si>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</si>
  <si>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</si>
  <si>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</si>
  <si>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</si>
  <si>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</si>
  <si>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</si>
  <si>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</si>
  <si>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</si>
  <si>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</si>
  <si>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</si>
  <si>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</si>
  <si>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</si>
  <si>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</si>
  <si>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</si>
  <si>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</si>
  <si>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</si>
  <si>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</si>
  <si>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</si>
  <si>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</si>
  <si>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</si>
  <si>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</si>
  <si>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</si>
  <si>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</si>
  <si>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</si>
  <si>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</si>
  <si>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</si>
  <si>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</si>
  <si>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</si>
  <si>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</si>
  <si>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</si>
  <si>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</si>
  <si>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</si>
  <si>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</si>
  <si>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</si>
  <si>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</si>
  <si>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</si>
  <si>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</si>
  <si>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</si>
  <si>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</si>
  <si>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</si>
  <si>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</si>
  <si>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</si>
  <si>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</si>
  <si>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</si>
  <si>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</si>
  <si>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</si>
  <si>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</si>
  <si>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</si>
  <si>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</si>
  <si>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</si>
  <si>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</si>
  <si>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</si>
  <si>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</si>
  <si>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</si>
  <si>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</si>
  <si>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</si>
  <si>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</si>
  <si>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</si>
  <si>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</si>
  <si>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</si>
  <si>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</si>
  <si>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</si>
  <si>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</si>
  <si>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</si>
  <si>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</si>
  <si>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</si>
  <si>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</si>
  <si>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</si>
  <si>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</si>
  <si>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</si>
  <si>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</si>
  <si>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</si>
  <si>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</si>
  <si>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</si>
  <si>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</si>
  <si>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</si>
  <si>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</si>
  <si>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</si>
  <si>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</si>
  <si>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</si>
  <si>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</si>
  <si>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</si>
  <si>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</si>
  <si>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</si>
  <si>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</si>
  <si>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</si>
  <si>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</si>
  <si>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</si>
  <si>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</si>
  <si>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</si>
  <si>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</si>
  <si>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</si>
  <si>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</si>
  <si>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</si>
  <si>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</si>
  <si>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</si>
  <si>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</si>
  <si>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</si>
  <si>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</si>
  <si>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</si>
  <si>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</si>
  <si>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</si>
  <si>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</si>
  <si>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</si>
  <si>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</si>
  <si>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</si>
  <si>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</si>
  <si>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</si>
  <si>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</si>
  <si>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</si>
  <si>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</si>
  <si>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</si>
  <si>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</si>
  <si>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</si>
  <si>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</si>
  <si>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</si>
  <si>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</si>
  <si>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</si>
  <si>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</si>
  <si>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</si>
  <si>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</si>
  <si>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</si>
  <si>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</si>
  <si>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</si>
  <si>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</si>
  <si>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</si>
  <si>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</si>
  <si>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</si>
  <si>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</si>
  <si>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</si>
  <si>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</si>
  <si>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</si>
  <si>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</si>
  <si>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</si>
  <si>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</si>
  <si>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</si>
  <si>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</si>
  <si>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</si>
  <si>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</si>
  <si>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</si>
  <si>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</si>
  <si>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</si>
  <si>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</si>
  <si>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</si>
  <si>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</si>
  <si>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</si>
  <si>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</si>
  <si>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</si>
  <si>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</si>
  <si>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</si>
  <si>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</si>
  <si>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</si>
  <si>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</si>
  <si>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</si>
  <si>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</si>
  <si>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</si>
  <si>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</si>
  <si>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</si>
  <si>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</si>
  <si>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</si>
  <si>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</si>
  <si>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</si>
  <si>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</si>
  <si>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</si>
  <si>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</si>
  <si>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</si>
  <si>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</si>
  <si>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</si>
  <si>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</si>
  <si>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</si>
  <si>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</si>
  <si>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</si>
  <si>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</si>
  <si>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</si>
  <si>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</si>
  <si>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</si>
  <si>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</si>
  <si>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</si>
  <si>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</si>
  <si>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</si>
  <si>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</si>
  <si>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</si>
  <si>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</si>
  <si>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</si>
  <si>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</si>
  <si>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</si>
  <si>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</si>
  <si>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</si>
  <si>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</si>
  <si>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</si>
  <si>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</si>
  <si>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</si>
  <si>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</si>
  <si>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</si>
  <si>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</si>
  <si>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</si>
  <si>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</si>
  <si>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</si>
  <si>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</si>
  <si>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</si>
  <si>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</si>
  <si>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</si>
  <si>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</si>
  <si>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</si>
  <si>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</si>
  <si>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</si>
  <si>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</si>
  <si>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</si>
  <si>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</si>
  <si>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</si>
  <si>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</si>
  <si>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</si>
  <si>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</si>
  <si>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</si>
  <si>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</si>
  <si>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</si>
  <si>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</si>
  <si>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</si>
  <si>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</si>
  <si>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</si>
  <si>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</si>
  <si>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</si>
  <si>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</si>
  <si>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</si>
  <si>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</si>
  <si>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</si>
  <si>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</si>
  <si>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</si>
  <si>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</si>
  <si>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</si>
  <si>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</si>
  <si>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</si>
  <si>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</si>
  <si>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</si>
  <si>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</si>
  <si>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</si>
  <si>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</si>
  <si>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</si>
  <si>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</si>
  <si>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</si>
  <si>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</si>
  <si>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</si>
  <si>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</si>
  <si>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</si>
  <si>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</si>
  <si>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</si>
  <si>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</si>
  <si>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</si>
  <si>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</si>
  <si>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</si>
  <si>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</si>
  <si>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</si>
  <si>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</si>
  <si>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</si>
  <si>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</si>
  <si>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</si>
  <si>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</si>
  <si>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</si>
  <si>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</si>
  <si>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</si>
  <si>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</si>
  <si>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</si>
  <si>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</si>
  <si>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</si>
  <si>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</si>
  <si>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</si>
  <si>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</si>
  <si>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</si>
  <si>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</si>
  <si>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</si>
  <si>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</si>
  <si>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</si>
  <si>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</si>
  <si>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</si>
  <si>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</si>
  <si>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</si>
  <si>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</si>
  <si>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</si>
  <si>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</si>
  <si>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</si>
  <si>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</si>
  <si>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</si>
  <si>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</si>
  <si>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</si>
  <si>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</si>
  <si>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</si>
  <si>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</si>
  <si>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</si>
  <si>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</si>
  <si>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</si>
  <si>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</si>
  <si>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</si>
  <si>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</si>
  <si>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</si>
  <si>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</si>
  <si>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</si>
  <si>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</si>
  <si>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</si>
  <si>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</si>
  <si>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</si>
  <si>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</si>
  <si>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</si>
  <si>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</si>
  <si>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</si>
  <si>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</si>
  <si>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</si>
  <si>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</si>
  <si>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</si>
  <si>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</si>
  <si>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</si>
  <si>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</si>
  <si>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</si>
  <si>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</si>
  <si>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</si>
  <si>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</si>
  <si>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</si>
  <si>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</si>
  <si>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</si>
  <si>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</si>
  <si>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</si>
  <si>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</si>
  <si>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</si>
  <si>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</si>
  <si>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</si>
  <si>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</si>
  <si>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</si>
  <si>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</si>
  <si>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</si>
  <si>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</si>
  <si>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</si>
  <si>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</si>
  <si>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</si>
  <si>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</si>
  <si>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</si>
  <si>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</si>
  <si>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</si>
  <si>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</si>
  <si>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</si>
  <si>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</si>
  <si>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</si>
  <si>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</si>
  <si>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</si>
  <si>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</si>
  <si>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</si>
  <si>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</si>
  <si>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</si>
  <si>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</si>
  <si>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</si>
  <si>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</si>
  <si>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</si>
  <si>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</si>
  <si>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</si>
  <si>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</si>
  <si>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</si>
  <si>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</si>
  <si>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</si>
  <si>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</si>
  <si>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</si>
  <si>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</si>
  <si>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</si>
  <si>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</si>
  <si>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</si>
  <si>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</si>
  <si>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</si>
  <si>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</si>
  <si>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</si>
  <si>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</si>
  <si>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</si>
  <si>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</si>
  <si>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</si>
  <si>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</si>
  <si>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</si>
  <si>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</si>
  <si>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</si>
  <si>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</si>
  <si>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</si>
  <si>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</si>
  <si>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</si>
  <si>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</si>
  <si>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</si>
  <si>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</si>
  <si>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</si>
  <si>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</si>
  <si>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</si>
  <si>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</si>
  <si>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</si>
  <si>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</si>
  <si>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</si>
  <si>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</si>
  <si>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</si>
  <si>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</si>
  <si>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</si>
  <si>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</si>
  <si>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</si>
  <si>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</si>
  <si>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</si>
  <si>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</si>
  <si>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</si>
  <si>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</si>
  <si>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</si>
  <si>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</si>
  <si>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</si>
  <si>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</si>
  <si>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</si>
  <si>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</si>
  <si>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</si>
  <si>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</si>
  <si>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</si>
  <si>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</si>
  <si>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</si>
  <si>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</si>
  <si>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</si>
  <si>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</si>
  <si>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</si>
  <si>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</si>
  <si>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</si>
  <si>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</si>
  <si>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</si>
  <si>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</si>
  <si>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</si>
  <si>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</si>
  <si>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</si>
  <si>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</si>
  <si>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</si>
  <si>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</si>
  <si>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</si>
  <si>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</si>
  <si>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</si>
  <si>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</si>
  <si>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</si>
  <si>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</si>
  <si>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</si>
  <si>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</si>
  <si>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</si>
  <si>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</si>
  <si>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</si>
  <si>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</si>
  <si>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</si>
  <si>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</si>
  <si>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</si>
  <si>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</si>
  <si>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</si>
  <si>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</si>
  <si>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</si>
  <si>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</si>
  <si>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</si>
  <si>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</si>
  <si>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</si>
  <si>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</si>
  <si>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</si>
  <si>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</si>
  <si>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</si>
  <si>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</si>
  <si>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</si>
  <si>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</si>
  <si>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</si>
  <si>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</si>
  <si>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</si>
  <si>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</si>
  <si>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</si>
  <si>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</si>
  <si>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</si>
  <si>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</si>
  <si>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</si>
  <si>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</si>
  <si>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</si>
  <si>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</si>
  <si>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</si>
  <si>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</si>
  <si>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</si>
  <si>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</si>
  <si>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</si>
  <si>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</si>
  <si>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</si>
  <si>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</si>
  <si>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</si>
  <si>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</si>
  <si>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</si>
  <si>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</si>
  <si>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</si>
  <si>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</si>
  <si>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</si>
  <si>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</si>
  <si>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</si>
  <si>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</si>
  <si>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</si>
  <si>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</si>
  <si>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</si>
  <si>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</si>
  <si>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</si>
  <si>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</si>
  <si>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</si>
  <si>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</si>
  <si>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</si>
  <si>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</si>
  <si>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</si>
  <si>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</si>
  <si>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</si>
  <si>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</si>
  <si>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</si>
  <si>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</si>
  <si>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</si>
  <si>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</si>
  <si>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</si>
  <si>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</si>
  <si>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</si>
  <si>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</si>
  <si>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</si>
  <si>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</si>
  <si>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</si>
  <si>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</si>
  <si>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</si>
  <si>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</si>
  <si>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</si>
  <si>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</si>
  <si>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</si>
  <si>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</si>
  <si>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</si>
  <si>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</si>
  <si>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</si>
  <si>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</si>
  <si>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</si>
  <si>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</si>
  <si>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</si>
  <si>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</si>
  <si>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</si>
  <si>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</si>
  <si>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</si>
  <si>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</si>
  <si>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</si>
  <si>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</si>
  <si>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</si>
  <si>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</si>
  <si>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</si>
  <si>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</si>
  <si>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</si>
  <si>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</si>
  <si>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</si>
  <si>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</si>
  <si>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</si>
  <si>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</si>
  <si>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</si>
  <si>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</si>
  <si>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</si>
  <si>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</si>
  <si>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</si>
  <si>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</si>
  <si>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</si>
  <si>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</si>
  <si>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</si>
  <si>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</si>
  <si>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</si>
  <si>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</si>
  <si>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</si>
  <si>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</si>
  <si>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</si>
  <si>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</si>
  <si>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</si>
  <si>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</si>
  <si>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</si>
  <si>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</si>
  <si>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</si>
  <si>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</si>
  <si>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</si>
  <si>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</si>
  <si>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</si>
  <si>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</si>
  <si>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</si>
  <si>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</si>
  <si>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</si>
  <si>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</si>
  <si>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</si>
  <si>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</si>
  <si>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</si>
  <si>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</si>
  <si>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</si>
  <si>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</si>
  <si>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</si>
  <si>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</si>
  <si>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</si>
  <si>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</si>
  <si>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</si>
  <si>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</si>
  <si>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</si>
  <si>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</si>
  <si>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</si>
  <si>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</si>
  <si>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</si>
  <si>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</si>
  <si>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</si>
  <si>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</si>
  <si>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</si>
  <si>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</si>
  <si>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</si>
  <si>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</si>
  <si>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</si>
  <si>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</si>
  <si>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</si>
  <si>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</si>
  <si>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</si>
  <si>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</si>
  <si>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</si>
  <si>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</si>
  <si>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</si>
  <si>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</si>
  <si>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</si>
  <si>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</si>
  <si>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</si>
  <si>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</si>
  <si>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</si>
  <si>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</si>
  <si>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</si>
  <si>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</si>
  <si>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</si>
  <si>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</si>
  <si>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</si>
  <si>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</si>
  <si>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</si>
  <si>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</si>
  <si>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</si>
  <si>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</si>
  <si>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</si>
  <si>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</si>
  <si>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</si>
  <si>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</si>
  <si>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</si>
  <si>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</si>
  <si>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</si>
  <si>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</si>
  <si>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</si>
  <si>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</si>
  <si>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</si>
  <si>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</si>
  <si>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</si>
  <si>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</si>
  <si>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</si>
  <si>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</si>
  <si>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</si>
  <si>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</si>
  <si>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</si>
  <si>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</si>
  <si>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</si>
  <si>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</si>
  <si>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</si>
  <si>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</si>
  <si>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</si>
  <si>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</si>
  <si>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</si>
  <si>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</si>
  <si>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</si>
  <si>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</si>
  <si>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</si>
  <si>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</si>
  <si>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</si>
  <si>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</si>
  <si>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</si>
  <si>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</si>
  <si>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</si>
  <si>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</si>
  <si>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</si>
  <si>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</si>
  <si>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</si>
  <si>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</si>
  <si>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</si>
  <si>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</si>
  <si>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</si>
  <si>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</si>
  <si>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</si>
  <si>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</si>
  <si>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</si>
  <si>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</si>
  <si>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</si>
  <si>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</si>
  <si>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</si>
  <si>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</si>
  <si>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</si>
  <si>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</si>
  <si>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</si>
  <si>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</si>
  <si>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</si>
  <si>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</si>
  <si>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</si>
  <si>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</si>
  <si>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</si>
  <si>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</si>
  <si>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</si>
  <si>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</si>
  <si>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</si>
  <si>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</si>
  <si>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</si>
  <si>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</si>
  <si>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</si>
  <si>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</si>
  <si>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</si>
  <si>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</si>
  <si>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</si>
  <si>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</si>
  <si>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</si>
  <si>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</si>
  <si>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</si>
  <si>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</si>
  <si>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</si>
  <si>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</si>
  <si>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</si>
  <si>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</si>
  <si>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</si>
  <si>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</si>
  <si>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</si>
  <si>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</si>
  <si>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</si>
  <si>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</si>
  <si>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</si>
  <si>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</si>
  <si>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</si>
  <si>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</si>
  <si>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</si>
  <si>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</si>
  <si>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</si>
  <si>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</si>
  <si>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</si>
  <si>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</si>
  <si>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</si>
  <si>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</si>
  <si>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</si>
  <si>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</si>
  <si>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</si>
  <si>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</si>
  <si>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</si>
  <si>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</si>
  <si>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</si>
  <si>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</si>
  <si>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</si>
  <si>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</si>
  <si>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</si>
  <si>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</si>
  <si>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</si>
  <si>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</si>
  <si>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</si>
  <si>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</si>
  <si>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</si>
  <si>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</si>
  <si>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</si>
  <si>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</si>
  <si>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</si>
  <si>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</si>
  <si>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</si>
  <si>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</si>
  <si>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</si>
  <si>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</si>
  <si>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</si>
  <si>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</si>
  <si>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</si>
  <si>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</si>
  <si>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</si>
  <si>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</si>
  <si>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</si>
  <si>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</si>
  <si>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</si>
  <si>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</si>
  <si>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</si>
  <si>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</si>
  <si>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</si>
  <si>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</si>
  <si>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</si>
  <si>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</si>
  <si>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</si>
  <si>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</si>
  <si>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</si>
  <si>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</si>
  <si>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</si>
  <si>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</si>
  <si>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</si>
  <si>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</si>
  <si>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</si>
  <si>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</si>
  <si>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</si>
  <si>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</si>
  <si>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</si>
  <si>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</si>
  <si>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</si>
  <si>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</si>
  <si>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</si>
  <si>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</si>
  <si>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</si>
  <si>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</si>
  <si>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</si>
  <si>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</si>
  <si>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</si>
  <si>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</si>
  <si>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</si>
  <si>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</si>
  <si>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</si>
  <si>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</si>
  <si>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</si>
  <si>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</si>
  <si>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</si>
  <si>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</si>
  <si>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</si>
  <si>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</si>
  <si>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</si>
  <si>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</si>
  <si>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</si>
  <si>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</si>
  <si>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</si>
  <si>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</si>
  <si>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</si>
  <si>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</si>
  <si>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</si>
  <si>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</si>
  <si>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</si>
  <si>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</si>
  <si>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</si>
  <si>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</si>
  <si>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</si>
  <si>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</si>
  <si>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</si>
  <si>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</si>
  <si>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</si>
  <si>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</si>
  <si>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</si>
  <si>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</si>
  <si>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</si>
  <si>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</si>
  <si>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</si>
  <si>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</si>
  <si>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</si>
  <si>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</si>
  <si>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</si>
  <si>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</si>
  <si>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</si>
  <si>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</si>
  <si>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</si>
  <si>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</si>
  <si>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</si>
  <si>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</si>
  <si>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</si>
  <si>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</si>
  <si>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</si>
  <si>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</si>
  <si>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</si>
  <si>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</si>
  <si>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</si>
  <si>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</si>
  <si>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</si>
  <si>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</si>
  <si>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</si>
  <si>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</si>
  <si>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</si>
  <si>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</si>
  <si>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</si>
  <si>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</si>
  <si>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</si>
  <si>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</si>
  <si>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</si>
  <si>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</si>
  <si>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</si>
  <si>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</si>
  <si>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</si>
  <si>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</si>
  <si>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</si>
  <si>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</si>
  <si>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</si>
  <si>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</si>
  <si>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</si>
  <si>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</si>
  <si>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</si>
  <si>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</si>
  <si>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</si>
  <si>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</si>
  <si>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</si>
  <si>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</si>
  <si>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</si>
  <si>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</si>
  <si>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</si>
  <si>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</si>
  <si>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</si>
  <si>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</si>
  <si>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</si>
  <si>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</si>
  <si>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</si>
  <si>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</si>
  <si>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</si>
  <si>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</si>
  <si>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</si>
  <si>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</si>
  <si>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</si>
  <si>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</si>
  <si>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</si>
  <si>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</si>
  <si>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</si>
  <si>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</si>
  <si>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</si>
  <si>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</si>
  <si>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</si>
  <si>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</si>
  <si>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</si>
  <si>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</si>
  <si>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</si>
  <si>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</si>
  <si>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</si>
  <si>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</si>
  <si>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</si>
  <si>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</si>
  <si>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</si>
  <si>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</si>
  <si>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</si>
  <si>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</si>
  <si>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</si>
  <si>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</si>
  <si>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</si>
  <si>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</si>
  <si>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</si>
  <si>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</si>
  <si>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</si>
  <si>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</si>
  <si>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</si>
  <si>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</si>
  <si>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</si>
  <si>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</si>
  <si>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</si>
  <si>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</si>
  <si>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</si>
  <si>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</si>
  <si>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</si>
  <si>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</si>
  <si>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</si>
  <si>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</si>
  <si>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</si>
  <si>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</si>
  <si>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</si>
  <si>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</si>
  <si>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</si>
  <si>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</si>
  <si>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</si>
  <si>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</si>
  <si>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</si>
  <si>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</si>
  <si>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</si>
  <si>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</si>
  <si>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</si>
  <si>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</si>
  <si>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</si>
  <si>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</si>
  <si>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</si>
  <si>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</si>
  <si>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</si>
  <si>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</si>
  <si>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</si>
  <si>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</si>
  <si>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</si>
  <si>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</si>
  <si>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</si>
  <si>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</si>
  <si>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</si>
  <si>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</si>
  <si>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</si>
  <si>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</si>
  <si>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</si>
  <si>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</si>
  <si>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</si>
  <si>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</si>
  <si>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</si>
  <si>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</si>
  <si>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</si>
  <si>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</si>
  <si>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</si>
  <si>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</si>
  <si>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</si>
  <si>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</si>
  <si>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</si>
  <si>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</si>
  <si>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</si>
  <si>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</si>
  <si>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</si>
  <si>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</si>
  <si>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</si>
  <si>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</si>
  <si>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</si>
  <si>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</si>
  <si>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</si>
  <si>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</si>
  <si>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</si>
  <si>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</si>
  <si>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</si>
  <si>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</si>
  <si>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</si>
  <si>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</si>
  <si>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</si>
  <si>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</si>
  <si>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</si>
  <si>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</si>
  <si>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</si>
  <si>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</si>
  <si>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</si>
  <si>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</si>
  <si>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</si>
  <si>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</si>
  <si>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</si>
  <si>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</si>
  <si>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</si>
  <si>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</si>
  <si>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</si>
  <si>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</si>
  <si>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</si>
  <si>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</si>
  <si>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</si>
  <si>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</si>
  <si>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</si>
  <si>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</si>
  <si>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</si>
  <si>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</si>
  <si>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</si>
  <si>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</si>
  <si>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</si>
  <si>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</si>
  <si>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</si>
  <si>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</si>
  <si>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</si>
  <si>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</si>
  <si>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</si>
  <si>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</si>
  <si>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</si>
  <si>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</si>
  <si>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</si>
  <si>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</si>
  <si>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</si>
  <si>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</si>
  <si>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</si>
  <si>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</si>
  <si>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</si>
  <si>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</si>
  <si>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</si>
  <si>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</si>
  <si>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</si>
  <si>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</si>
  <si>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</si>
  <si>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</si>
  <si>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</si>
  <si>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</si>
  <si>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</si>
  <si>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</si>
  <si>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</si>
  <si>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</si>
  <si>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</si>
  <si>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</si>
  <si>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</si>
  <si>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</si>
  <si>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</si>
  <si>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</si>
  <si>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</si>
  <si>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</si>
  <si>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</si>
  <si>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</si>
  <si>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</si>
  <si>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</si>
  <si>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</si>
  <si>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</si>
  <si>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</si>
  <si>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</si>
  <si>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</si>
  <si>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</si>
  <si>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</si>
  <si>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</si>
  <si>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</si>
  <si>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</si>
  <si>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</si>
  <si>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</si>
  <si>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</si>
  <si>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</si>
  <si>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</si>
  <si>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</si>
  <si>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</si>
  <si>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</si>
  <si>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</si>
  <si>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</si>
  <si>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</si>
  <si>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</si>
  <si>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</si>
  <si>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</si>
  <si>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</si>
  <si>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</si>
  <si>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</si>
  <si>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</si>
  <si>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</si>
  <si>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</si>
  <si>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</si>
  <si>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</si>
  <si>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</si>
  <si>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</si>
  <si>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</si>
  <si>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</si>
  <si>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</si>
  <si>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</si>
  <si>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</si>
  <si>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</si>
  <si>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</si>
  <si>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</si>
  <si>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</si>
  <si>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</si>
  <si>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</si>
  <si>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</si>
  <si>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</si>
  <si>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</si>
  <si>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</si>
  <si>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</si>
  <si>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</si>
  <si>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</si>
  <si>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</si>
  <si>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</si>
  <si>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</si>
  <si>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</si>
  <si>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</si>
  <si>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</si>
  <si>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</si>
  <si>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</si>
  <si>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</si>
  <si>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</si>
  <si>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</si>
  <si>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</si>
  <si>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</si>
  <si>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</si>
  <si>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</si>
  <si>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</si>
  <si>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</si>
  <si>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</si>
  <si>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</si>
  <si>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</si>
  <si>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</si>
  <si>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</si>
  <si>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</si>
  <si>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</si>
  <si>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</si>
  <si>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</si>
  <si>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</si>
  <si>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</si>
  <si>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</si>
  <si>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</si>
  <si>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</si>
  <si>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</si>
  <si>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</si>
  <si>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</si>
  <si>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</si>
  <si>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</si>
  <si>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</si>
  <si>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</si>
  <si>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</si>
  <si>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</si>
  <si>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</si>
  <si>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</si>
  <si>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</si>
  <si>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</si>
  <si>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</si>
  <si>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</si>
  <si>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</si>
  <si>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</si>
  <si>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</si>
  <si>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</si>
  <si>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</si>
  <si>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</si>
  <si>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</si>
  <si>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</si>
  <si>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</si>
  <si>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</si>
  <si>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</si>
  <si>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</si>
  <si>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</si>
  <si>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</si>
  <si>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</si>
  <si>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</si>
  <si>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</si>
  <si>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</si>
  <si>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</si>
  <si>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</si>
  <si>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</si>
  <si>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</si>
  <si>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</si>
  <si>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</si>
  <si>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</si>
  <si>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</si>
  <si>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</si>
  <si>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</si>
  <si>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</si>
  <si>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</si>
  <si>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</si>
  <si>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</si>
  <si>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</si>
  <si>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</si>
  <si>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</si>
  <si>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</si>
  <si>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</si>
  <si>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</si>
  <si>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</si>
  <si>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</si>
  <si>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</si>
  <si>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</si>
  <si>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</si>
  <si>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</si>
  <si>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</si>
  <si>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</si>
  <si>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</si>
  <si>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</si>
  <si>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</si>
  <si>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</si>
  <si>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</si>
  <si>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</si>
  <si>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</si>
  <si>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</si>
  <si>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</si>
  <si>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</si>
  <si>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</si>
  <si>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</si>
  <si>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</si>
  <si>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</si>
  <si>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</si>
  <si>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</si>
  <si>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</si>
  <si>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</si>
  <si>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</si>
  <si>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</si>
  <si>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</si>
  <si>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</si>
  <si>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</si>
  <si>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</si>
  <si>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</si>
  <si>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</si>
  <si>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</si>
  <si>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</si>
  <si>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</si>
  <si>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</si>
  <si>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</si>
  <si>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</si>
  <si>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</si>
  <si>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</si>
  <si>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</si>
  <si>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</si>
  <si>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</si>
  <si>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</si>
  <si>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</si>
  <si>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</si>
  <si>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</si>
  <si>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</si>
  <si>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</si>
  <si>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</si>
  <si>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</si>
  <si>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</si>
  <si>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</si>
  <si>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</si>
  <si>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</si>
  <si>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</si>
  <si>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</si>
  <si>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</si>
  <si>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</si>
  <si>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</si>
  <si>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</si>
  <si>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</si>
  <si>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</si>
  <si>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</si>
  <si>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</si>
  <si>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</si>
  <si>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</si>
  <si>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</si>
  <si>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</si>
  <si>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</si>
  <si>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</si>
  <si>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</si>
  <si>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</si>
  <si>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</si>
  <si>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</si>
  <si>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</si>
  <si>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</si>
  <si>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</si>
  <si>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</si>
  <si>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</si>
  <si>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</si>
  <si>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</si>
  <si>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</si>
  <si>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</si>
  <si>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</si>
  <si>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</si>
  <si>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</si>
  <si>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</si>
  <si>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</si>
  <si>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</si>
  <si>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</si>
  <si>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</si>
  <si>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</si>
  <si>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</si>
  <si>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</si>
  <si>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</si>
  <si>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</si>
  <si>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</si>
  <si>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</si>
  <si>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</si>
  <si>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</si>
  <si>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</si>
  <si>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</si>
  <si>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</si>
  <si>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</si>
  <si>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</si>
  <si>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</si>
  <si>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</si>
  <si>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</si>
  <si>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</si>
  <si>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</si>
  <si>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</si>
  <si>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</si>
  <si>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</si>
  <si>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</si>
  <si>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</si>
  <si>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</si>
  <si>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</si>
  <si>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</si>
  <si>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</si>
  <si>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</si>
  <si>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</si>
  <si>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</si>
  <si>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</si>
  <si>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</si>
  <si>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</si>
  <si>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</si>
  <si>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</si>
  <si>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</si>
  <si>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</si>
  <si>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</si>
  <si>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</si>
  <si>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</si>
  <si>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</si>
  <si>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</si>
  <si>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</si>
  <si>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</si>
  <si>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</si>
  <si>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</si>
  <si>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</si>
  <si>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</si>
  <si>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</si>
  <si>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</si>
  <si>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</si>
  <si>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</si>
  <si>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</si>
  <si>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</si>
  <si>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</si>
  <si>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</si>
  <si>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</si>
  <si>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</si>
  <si>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</si>
  <si>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</si>
  <si>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</si>
  <si>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</si>
  <si>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</si>
  <si>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</si>
  <si>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</si>
  <si>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</si>
  <si>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</si>
  <si>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</si>
  <si>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</si>
  <si>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</si>
  <si>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</si>
  <si>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</si>
  <si>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</si>
  <si>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</si>
  <si>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</si>
  <si>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</si>
  <si>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</si>
  <si>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</si>
  <si>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</si>
  <si>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</si>
  <si>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</si>
  <si>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</si>
  <si>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</si>
  <si>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</si>
  <si>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</si>
  <si>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</si>
  <si>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</si>
  <si>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</si>
  <si>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</si>
  <si>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</si>
  <si>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</si>
  <si>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</si>
  <si>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</si>
  <si>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</si>
  <si>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</si>
  <si>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</si>
  <si>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</si>
  <si>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</si>
  <si>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</si>
  <si>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</si>
  <si>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</si>
  <si>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</si>
  <si>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</si>
  <si>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</si>
  <si>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</si>
  <si>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</si>
  <si>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</si>
  <si>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</si>
  <si>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</si>
  <si>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</si>
  <si>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</si>
  <si>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</si>
  <si>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</si>
  <si>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</si>
  <si>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</si>
  <si>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</si>
  <si>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</si>
  <si>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</si>
  <si>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</si>
  <si>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</si>
  <si>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</si>
  <si>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</si>
  <si>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</si>
  <si>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</si>
  <si>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</si>
  <si>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</si>
  <si>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</si>
  <si>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</si>
  <si>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</si>
  <si>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</si>
  <si>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</si>
  <si>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</si>
  <si>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</si>
  <si>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</si>
  <si>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</si>
  <si>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</si>
  <si>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</si>
  <si>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</si>
  <si>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</si>
  <si>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</si>
  <si>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</si>
  <si>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</si>
  <si>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</si>
  <si>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</si>
  <si>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</si>
  <si>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</si>
  <si>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</si>
  <si>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</si>
  <si>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</si>
  <si>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</si>
  <si>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</si>
  <si>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</si>
  <si>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</si>
  <si>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</si>
  <si>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</si>
  <si>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</si>
  <si>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</si>
  <si>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</si>
  <si>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</si>
  <si>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</si>
  <si>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</si>
  <si>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</si>
  <si>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</si>
  <si>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</si>
  <si>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</si>
  <si>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</si>
  <si>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</si>
  <si>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</si>
  <si>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</si>
  <si>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</si>
  <si>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</si>
  <si>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</si>
  <si>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</si>
  <si>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</si>
  <si>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</si>
  <si>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</si>
  <si>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</si>
  <si>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</si>
  <si>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</si>
  <si>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</si>
  <si>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</si>
  <si>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</si>
  <si>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</si>
  <si>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</si>
  <si>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</si>
  <si>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</si>
  <si>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</si>
  <si>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</si>
  <si>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</si>
  <si>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</si>
  <si>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</si>
  <si>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</si>
  <si>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</si>
  <si>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</si>
  <si>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</si>
  <si>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</si>
  <si>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</si>
  <si>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</si>
  <si>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</si>
  <si>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</si>
  <si>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</si>
  <si>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</si>
  <si>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</si>
  <si>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</si>
  <si>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</si>
  <si>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</si>
  <si>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</si>
  <si>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</si>
  <si>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</si>
  <si>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</si>
  <si>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</si>
  <si>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</si>
  <si>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</si>
  <si>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</si>
  <si>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</si>
  <si>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</si>
  <si>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</si>
  <si>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</si>
  <si>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</si>
  <si>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</si>
  <si>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</si>
  <si>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</si>
  <si>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</si>
  <si>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</si>
  <si>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</si>
  <si>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</si>
  <si>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</si>
  <si>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</si>
  <si>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</si>
  <si>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</si>
  <si>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</si>
  <si>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</si>
  <si>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</si>
  <si>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</si>
  <si>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</si>
  <si>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</si>
  <si>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</si>
  <si>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</si>
  <si>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</si>
  <si>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</si>
  <si>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</si>
  <si>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</si>
  <si>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</si>
  <si>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</si>
  <si>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</si>
  <si>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</si>
  <si>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</si>
  <si>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</si>
  <si>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</si>
  <si>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</si>
  <si>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</si>
  <si>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</si>
  <si>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</si>
  <si>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</si>
  <si>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</si>
  <si>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</si>
  <si>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</si>
  <si>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</si>
  <si>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</si>
  <si>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</si>
  <si>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</si>
  <si>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</si>
  <si>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</si>
  <si>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</si>
  <si>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</si>
  <si>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</si>
  <si>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</si>
  <si>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</si>
  <si>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</si>
  <si>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</si>
  <si>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</si>
  <si>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</si>
  <si>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</si>
  <si>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</si>
  <si>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</si>
  <si>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</si>
  <si>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</si>
  <si>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</si>
  <si>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</si>
  <si>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</si>
  <si>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</si>
  <si>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</si>
  <si>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</si>
  <si>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</si>
  <si>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</si>
  <si>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</si>
  <si>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</si>
  <si>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</si>
  <si>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</si>
  <si>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</si>
  <si>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</si>
  <si>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</si>
  <si>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</si>
  <si>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</si>
  <si>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</si>
  <si>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</si>
  <si>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</si>
  <si>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</si>
  <si>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</si>
  <si>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</si>
  <si>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</si>
  <si>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</si>
  <si>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</si>
  <si>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</si>
  <si>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</si>
  <si>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</si>
  <si>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</si>
  <si>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</si>
  <si>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</si>
  <si>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</si>
  <si>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</si>
  <si>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</si>
  <si>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</si>
  <si>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</si>
  <si>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</si>
  <si>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</si>
  <si>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</si>
  <si>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</si>
  <si>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</si>
  <si>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</si>
  <si>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</si>
  <si>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</si>
  <si>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</si>
  <si>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</si>
  <si>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</si>
  <si>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</si>
  <si>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</si>
  <si>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</si>
  <si>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</si>
  <si>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</si>
  <si>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</si>
  <si>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</si>
  <si>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</si>
  <si>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</si>
  <si>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</si>
  <si>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</si>
  <si>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</si>
  <si>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</si>
  <si>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</si>
  <si>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</si>
  <si>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</si>
  <si>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</si>
  <si>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</si>
  <si>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</si>
  <si>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</si>
  <si>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</si>
  <si>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</si>
  <si>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</si>
  <si>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</si>
  <si>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</si>
  <si>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</si>
  <si>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</si>
  <si>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</si>
  <si>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</si>
  <si>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</si>
  <si>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</si>
  <si>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</si>
  <si>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</si>
  <si>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</si>
  <si>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</si>
  <si>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</si>
  <si>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</si>
  <si>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</si>
  <si>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</si>
  <si>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</si>
  <si>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</si>
  <si>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</si>
  <si>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</si>
  <si>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</si>
  <si>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</si>
  <si>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</si>
  <si>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</si>
  <si>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</si>
  <si>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</si>
  <si>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</si>
  <si>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</si>
  <si>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</si>
  <si>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</si>
  <si>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</si>
  <si>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</si>
  <si>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</si>
  <si>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</si>
  <si>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</si>
  <si>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</si>
  <si>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</si>
  <si>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</si>
  <si>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</si>
  <si>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</si>
  <si>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</si>
  <si>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</si>
  <si>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</si>
  <si>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</si>
  <si>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</si>
  <si>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</si>
  <si>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</si>
  <si>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</si>
  <si>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</si>
  <si>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</si>
  <si>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</si>
  <si>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</si>
  <si>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</si>
  <si>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</si>
  <si>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</si>
  <si>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</si>
  <si>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</si>
  <si>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</si>
  <si>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</si>
  <si>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</si>
  <si>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</si>
  <si>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</si>
  <si>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</si>
  <si>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</si>
  <si>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</si>
  <si>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</si>
  <si>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</si>
  <si>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</si>
  <si>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</si>
  <si>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</si>
  <si>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</si>
  <si>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</si>
  <si>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</si>
  <si>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</si>
  <si>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</si>
  <si>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</si>
  <si>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</si>
  <si>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</si>
  <si>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</si>
  <si>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</si>
  <si>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</si>
  <si>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</si>
  <si>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</si>
  <si>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</si>
  <si>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</si>
  <si>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</si>
  <si>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</si>
  <si>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</si>
  <si>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</si>
  <si>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</si>
  <si>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</si>
  <si>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</si>
  <si>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</si>
  <si>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</si>
  <si>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</si>
  <si>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</si>
  <si>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</si>
  <si>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</si>
  <si>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</si>
  <si>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</si>
  <si>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</si>
  <si>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</si>
  <si>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</si>
  <si>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</si>
  <si>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</si>
  <si>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</si>
  <si>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</si>
  <si>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</si>
  <si>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</si>
  <si>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</si>
  <si>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</si>
  <si>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</si>
  <si>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</si>
  <si>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</si>
  <si>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</si>
  <si>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</si>
  <si>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</si>
  <si>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</si>
  <si>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</si>
  <si>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</si>
  <si>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</si>
  <si>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</si>
  <si>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</si>
  <si>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</si>
  <si>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</si>
  <si>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</si>
  <si>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</si>
  <si>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</si>
  <si>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</si>
  <si>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</si>
  <si>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</si>
  <si>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</si>
  <si>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</si>
  <si>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</si>
  <si>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</si>
  <si>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</si>
  <si>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</si>
  <si>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</si>
  <si>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</si>
  <si>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</si>
  <si>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</si>
  <si>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</si>
  <si>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</si>
  <si>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</si>
  <si>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</si>
  <si>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</si>
  <si>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</si>
  <si>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</si>
  <si>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</si>
  <si>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</si>
  <si>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</si>
  <si>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</si>
  <si>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</si>
  <si>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</si>
  <si>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</si>
  <si>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</si>
  <si>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</si>
  <si>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</si>
  <si>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</si>
  <si>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</si>
  <si>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</si>
  <si>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</si>
  <si>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</si>
  <si>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</si>
  <si>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</si>
  <si>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</si>
  <si>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</si>
  <si>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</si>
  <si>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</si>
  <si>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</si>
  <si>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</si>
  <si>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</si>
  <si>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</si>
  <si>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</si>
  <si>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</si>
  <si>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</si>
  <si>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</si>
  <si>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</si>
  <si>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</si>
  <si>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</si>
  <si>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</si>
  <si>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</si>
  <si>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</si>
  <si>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</si>
  <si>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</si>
  <si>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</si>
  <si>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</si>
  <si>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</si>
  <si>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</si>
  <si>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</si>
  <si>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</si>
  <si>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</si>
  <si>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</si>
  <si>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</si>
  <si>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</si>
  <si>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</si>
  <si>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</si>
  <si>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</si>
  <si>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</si>
  <si>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</si>
  <si>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</si>
  <si>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</si>
  <si>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</si>
  <si>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</si>
  <si>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</si>
  <si>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</si>
  <si>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</si>
  <si>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</si>
  <si>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</si>
  <si>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</si>
  <si>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</si>
  <si>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</si>
  <si>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</si>
  <si>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</si>
  <si>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</si>
  <si>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</si>
  <si>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</si>
  <si>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</si>
  <si>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</si>
  <si>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</si>
  <si>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</si>
  <si>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</si>
  <si>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</si>
  <si>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</si>
  <si>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</si>
  <si>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</si>
  <si>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</si>
  <si>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</si>
  <si>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</si>
  <si>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</si>
  <si>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</si>
  <si>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</si>
  <si>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</si>
  <si>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</si>
  <si>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</si>
  <si>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</si>
  <si>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</si>
  <si>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</si>
  <si>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</si>
  <si>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</si>
  <si>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</si>
  <si>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</si>
  <si>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</si>
  <si>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</si>
  <si>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</si>
  <si>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</si>
  <si>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</si>
  <si>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</si>
  <si>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</si>
  <si>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</si>
  <si>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</si>
  <si>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</si>
  <si>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</si>
  <si>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</si>
  <si>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</si>
  <si>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</si>
  <si>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</si>
  <si>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</si>
  <si>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</si>
  <si>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</si>
  <si>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</si>
  <si>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</si>
  <si>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</si>
  <si>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</si>
  <si>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</si>
  <si>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</si>
  <si>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</si>
  <si>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</si>
  <si>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</si>
  <si>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</si>
  <si>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</si>
  <si>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</si>
  <si>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</si>
  <si>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</si>
  <si>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</si>
  <si>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</si>
  <si>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</si>
  <si>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</si>
  <si>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</si>
  <si>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</si>
  <si>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</si>
  <si>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</si>
  <si>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</si>
  <si>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</si>
  <si>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</si>
  <si>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</si>
  <si>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</si>
  <si>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</si>
  <si>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</si>
  <si>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</si>
  <si>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</si>
  <si>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</si>
  <si>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</si>
  <si>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</si>
  <si>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</si>
  <si>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</si>
  <si>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</si>
  <si>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</si>
  <si>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</si>
  <si>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</si>
  <si>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</si>
  <si>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</si>
  <si>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</si>
  <si>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</si>
  <si>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</si>
  <si>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</si>
  <si>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</si>
  <si>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</si>
  <si>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</si>
  <si>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</si>
  <si>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</si>
  <si>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</si>
  <si>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</si>
  <si>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</si>
  <si>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</si>
  <si>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</si>
  <si>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</si>
  <si>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</si>
  <si>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</si>
  <si>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</si>
  <si>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</si>
  <si>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</si>
  <si>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</si>
  <si>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</si>
  <si>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</si>
  <si>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</si>
  <si>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</si>
  <si>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</si>
  <si>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</si>
  <si>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</si>
  <si>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</si>
  <si>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</si>
  <si>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</si>
  <si>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</si>
  <si>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</si>
  <si>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</si>
  <si>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</si>
  <si>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</si>
  <si>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</si>
  <si>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</si>
  <si>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</si>
  <si>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</si>
  <si>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</si>
  <si>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</si>
  <si>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</si>
  <si>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</si>
  <si>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</si>
  <si>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</si>
  <si>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</si>
  <si>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</si>
  <si>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</si>
  <si>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</si>
  <si>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</si>
  <si>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</si>
  <si>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</si>
  <si>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</si>
  <si>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</si>
  <si>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</si>
  <si>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</si>
  <si>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</si>
  <si>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</si>
  <si>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</si>
  <si>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</si>
  <si>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</si>
  <si>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</si>
  <si>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</si>
  <si>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</si>
  <si>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</si>
  <si>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</si>
  <si>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</si>
  <si>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</si>
  <si>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</si>
  <si>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</si>
  <si>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</si>
  <si>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</si>
  <si>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</si>
  <si>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</si>
  <si>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</si>
  <si>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</si>
  <si>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</si>
  <si>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</si>
  <si>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</si>
  <si>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</si>
  <si>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</si>
  <si>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</si>
  <si>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</si>
  <si>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</si>
  <si>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</si>
  <si>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</si>
  <si>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</si>
  <si>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</si>
  <si>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</si>
  <si>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</si>
  <si>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</si>
  <si>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</si>
  <si>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</si>
  <si>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</si>
  <si>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</si>
  <si>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</si>
  <si>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</si>
  <si>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</si>
  <si>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</si>
  <si>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</si>
  <si>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</si>
  <si>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</si>
  <si>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</si>
  <si>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</si>
  <si>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</si>
  <si>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</si>
  <si>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</si>
  <si>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</si>
  <si>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</si>
  <si>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</si>
  <si>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</si>
  <si>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</si>
  <si>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</si>
  <si>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</si>
  <si>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</si>
  <si>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</si>
  <si>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</si>
  <si>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</si>
  <si>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</si>
  <si>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</si>
  <si>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</si>
  <si>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</si>
  <si>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</si>
  <si>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</si>
  <si>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</si>
  <si>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</si>
  <si>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</si>
  <si>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</si>
  <si>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</si>
  <si>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</si>
  <si>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</si>
  <si>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</si>
  <si>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</si>
  <si>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</si>
  <si>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</si>
  <si>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</si>
  <si>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</si>
  <si>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</si>
  <si>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</si>
  <si>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</si>
  <si>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</si>
  <si>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</si>
  <si>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</si>
  <si>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</si>
  <si>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</si>
  <si>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</si>
  <si>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</si>
  <si>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</si>
  <si>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</si>
  <si>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</si>
  <si>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</si>
  <si>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</si>
  <si>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</si>
  <si>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</si>
  <si>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</si>
  <si>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</si>
  <si>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</si>
  <si>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</si>
  <si>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</si>
  <si>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</si>
  <si>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</si>
  <si>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</si>
  <si>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</si>
  <si>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</si>
  <si>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</si>
  <si>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</si>
  <si>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</si>
  <si>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</si>
  <si>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</si>
  <si>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</si>
  <si>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</si>
  <si>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</si>
  <si>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</si>
  <si>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</si>
  <si>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</si>
  <si>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</si>
  <si>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</si>
  <si>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</si>
  <si>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</si>
  <si>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</si>
  <si>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</si>
  <si>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</si>
  <si>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</si>
  <si>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</si>
  <si>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</si>
  <si>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</si>
  <si>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</si>
  <si>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</si>
  <si>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</si>
  <si>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</si>
  <si>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</si>
  <si>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</si>
  <si>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</si>
  <si>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</si>
  <si>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</si>
  <si>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</si>
  <si>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</si>
  <si>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</si>
  <si>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</si>
  <si>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</si>
  <si>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</si>
  <si>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</si>
  <si>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</si>
  <si>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</si>
  <si>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</si>
  <si>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</si>
  <si>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</si>
  <si>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</si>
  <si>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</si>
  <si>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</si>
  <si>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</si>
  <si>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</si>
  <si>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</si>
  <si>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</si>
  <si>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</si>
  <si>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</si>
  <si>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</si>
  <si>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</si>
  <si>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</si>
  <si>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</si>
  <si>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</si>
  <si>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</si>
  <si>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</si>
  <si>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</si>
  <si>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</si>
  <si>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</si>
  <si>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</si>
  <si>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</si>
  <si>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</si>
  <si>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</si>
  <si>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</si>
  <si>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</si>
  <si>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</si>
  <si>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</si>
  <si>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</si>
  <si>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</si>
  <si>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</si>
  <si>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</si>
  <si>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</si>
  <si>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</si>
  <si>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</si>
  <si>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</si>
  <si>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</si>
  <si>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</si>
  <si>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</si>
  <si>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</si>
  <si>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</si>
  <si>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</si>
  <si>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</si>
  <si>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</si>
  <si>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</si>
  <si>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</si>
  <si>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</si>
  <si>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</si>
  <si>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</si>
  <si>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</si>
  <si>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</si>
  <si>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</si>
  <si>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</si>
  <si>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</si>
  <si>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</si>
  <si>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</si>
  <si>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</si>
  <si>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</si>
  <si>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</si>
  <si>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</si>
  <si>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</si>
  <si>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</si>
  <si>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</si>
  <si>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</si>
  <si>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</si>
  <si>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</si>
  <si>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</si>
  <si>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</si>
  <si>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</si>
  <si>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</si>
  <si>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</si>
  <si>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</si>
  <si>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</si>
  <si>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</si>
  <si>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</si>
  <si>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</si>
  <si>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</si>
  <si>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</si>
  <si>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</si>
  <si>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</si>
  <si>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</si>
  <si>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</si>
  <si>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</si>
  <si>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</si>
  <si>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</si>
  <si>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</si>
  <si>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</si>
  <si>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</si>
  <si>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</si>
  <si>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</si>
  <si>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</si>
  <si>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</si>
  <si>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</si>
  <si>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</si>
  <si>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</si>
  <si>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</si>
  <si>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</si>
  <si>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</si>
  <si>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</si>
  <si>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</si>
  <si>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</si>
  <si>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</si>
  <si>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</si>
  <si>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</si>
  <si>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</si>
  <si>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</si>
  <si>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</si>
  <si>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</si>
  <si>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</si>
  <si>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</si>
  <si>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</si>
  <si>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</si>
  <si>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</si>
  <si>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</si>
  <si>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</si>
  <si>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</si>
  <si>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</si>
  <si>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</si>
  <si>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</si>
  <si>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</si>
  <si>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</si>
  <si>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</si>
  <si>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</si>
  <si>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</si>
  <si>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</si>
  <si>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</si>
  <si>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</si>
  <si>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</si>
  <si>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</si>
  <si>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</si>
  <si>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</si>
  <si>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</si>
  <si>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</si>
  <si>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</si>
  <si>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</si>
  <si>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</si>
  <si>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</si>
  <si>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</si>
  <si>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</si>
  <si>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</si>
  <si>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</si>
  <si>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</si>
  <si>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</si>
  <si>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</si>
  <si>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</si>
  <si>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</si>
  <si>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</si>
  <si>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</si>
  <si>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</si>
  <si>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</si>
  <si>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</si>
  <si>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</si>
  <si>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</si>
  <si>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</si>
  <si>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</si>
  <si>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</si>
  <si>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</si>
  <si>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</si>
  <si>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</si>
  <si>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</si>
  <si>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</si>
  <si>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</si>
  <si>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</si>
  <si>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</si>
  <si>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</si>
  <si>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</si>
  <si>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</si>
  <si>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</si>
  <si>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</si>
  <si>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</si>
  <si>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</si>
  <si>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</si>
  <si>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</si>
  <si>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</si>
  <si>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</si>
  <si>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</si>
  <si>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</si>
  <si>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</si>
  <si>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</si>
  <si>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</si>
  <si>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</si>
  <si>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</si>
  <si>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</si>
  <si>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</si>
  <si>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</si>
  <si>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</si>
  <si>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</si>
  <si>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</si>
  <si>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</si>
  <si>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</si>
  <si>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</si>
  <si>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</si>
  <si>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</si>
  <si>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</si>
  <si>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</si>
  <si>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</si>
  <si>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</si>
  <si>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</si>
  <si>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</si>
  <si>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</si>
  <si>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</si>
  <si>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</si>
  <si>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</si>
  <si>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</si>
  <si>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</si>
  <si>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</si>
  <si>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</si>
  <si>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</si>
  <si>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</si>
  <si>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</si>
  <si>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</si>
  <si>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</si>
  <si>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</si>
  <si>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</si>
  <si>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</si>
  <si>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</si>
  <si>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</si>
  <si>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</si>
  <si>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</si>
  <si>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</si>
  <si>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</si>
  <si>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</si>
  <si>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</si>
  <si>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</si>
  <si>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</si>
  <si>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</si>
  <si>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</si>
  <si>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</si>
  <si>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</si>
  <si>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</si>
  <si>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</si>
  <si>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</si>
  <si>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</si>
  <si>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</si>
  <si>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</si>
  <si>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</si>
  <si>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</si>
  <si>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</si>
  <si>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</si>
  <si>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</si>
  <si>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</si>
  <si>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</si>
  <si>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</si>
  <si>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</si>
  <si>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</si>
  <si>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</si>
  <si>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</si>
  <si>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</si>
  <si>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</si>
  <si>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</si>
  <si>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</si>
  <si>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</si>
  <si>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</si>
  <si>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</si>
  <si>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</si>
  <si>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</si>
  <si>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</si>
  <si>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</si>
  <si>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</si>
  <si>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</si>
  <si>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</si>
  <si>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</si>
  <si>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</si>
  <si>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</si>
  <si>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</si>
  <si>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</si>
  <si>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</si>
  <si>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</si>
  <si>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</si>
  <si>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</si>
  <si>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</si>
  <si>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</si>
  <si>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</si>
  <si>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</si>
  <si>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</si>
  <si>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</si>
  <si>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</si>
  <si>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</si>
  <si>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</si>
  <si>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</si>
  <si>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</si>
  <si>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</si>
  <si>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</si>
  <si>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</si>
  <si>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</si>
  <si>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</si>
  <si>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</si>
  <si>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</si>
  <si>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</si>
  <si>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</si>
  <si>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</si>
  <si>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</si>
  <si>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</si>
  <si>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</si>
  <si>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</si>
  <si>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</si>
  <si>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</si>
  <si>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</si>
  <si>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</si>
  <si>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</si>
  <si>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</si>
  <si>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</si>
  <si>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</si>
  <si>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</si>
  <si>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</si>
  <si>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</si>
  <si>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</si>
  <si>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</si>
  <si>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</si>
  <si>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</si>
  <si>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</si>
  <si>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</si>
  <si>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</si>
  <si>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</si>
  <si>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</si>
  <si>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</si>
  <si>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</si>
  <si>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</si>
  <si>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</si>
  <si>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</si>
  <si>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</si>
  <si>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</si>
  <si>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</si>
  <si>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</si>
  <si>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</si>
  <si>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</si>
  <si>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</si>
  <si>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</si>
  <si>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</si>
  <si>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</si>
  <si>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</si>
  <si>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</si>
  <si>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</si>
  <si>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</si>
  <si>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</si>
  <si>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</si>
  <si>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</si>
  <si>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</si>
  <si>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</si>
  <si>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</si>
  <si>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</si>
  <si>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</si>
  <si>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</si>
  <si>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</si>
  <si>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</si>
  <si>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</si>
  <si>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</si>
  <si>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</si>
  <si>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</si>
  <si>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</si>
  <si>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</si>
  <si>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</si>
  <si>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</si>
  <si>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</si>
  <si>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</si>
  <si>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</si>
  <si>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</si>
  <si>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</si>
  <si>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</si>
  <si>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</si>
  <si>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</si>
  <si>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</si>
  <si>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</si>
  <si>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</si>
  <si>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</si>
  <si>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</si>
  <si>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</si>
  <si>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</si>
  <si>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</si>
  <si>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</si>
  <si>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</si>
  <si>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</si>
  <si>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</si>
  <si>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</si>
  <si>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</si>
  <si>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</si>
  <si>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</si>
  <si>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</si>
  <si>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</si>
  <si>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</si>
  <si>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</si>
  <si>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</si>
  <si>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</si>
  <si>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</si>
  <si>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</si>
  <si>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</si>
  <si>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</si>
  <si>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</si>
  <si>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</si>
  <si>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</si>
  <si>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</si>
  <si>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</si>
  <si>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</si>
  <si>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</si>
  <si>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</si>
  <si>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</si>
  <si>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</si>
  <si>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</si>
  <si>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</si>
  <si>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</si>
  <si>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</si>
  <si>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</si>
  <si>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</si>
  <si>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</si>
  <si>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</si>
  <si>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</si>
  <si>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</si>
  <si>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</si>
  <si>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</si>
  <si>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</si>
  <si>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</si>
  <si>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</si>
  <si>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</si>
  <si>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</si>
  <si>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</si>
  <si>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</si>
  <si>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</si>
  <si>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</si>
  <si>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</si>
  <si>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</si>
  <si>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</si>
  <si>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</si>
  <si>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</si>
  <si>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</si>
  <si>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</si>
  <si>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</si>
  <si>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</si>
  <si>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</si>
  <si>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</si>
  <si>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</si>
  <si>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</si>
  <si>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</si>
  <si>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</si>
  <si>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</si>
  <si>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</si>
  <si>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</si>
  <si>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</si>
  <si>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</si>
  <si>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</si>
  <si>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</si>
  <si>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</si>
  <si>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</si>
  <si>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</si>
  <si>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</si>
  <si>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</si>
  <si>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</si>
  <si>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</si>
  <si>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</si>
  <si>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</si>
  <si>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</si>
  <si>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</si>
  <si>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</si>
  <si>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</si>
  <si>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</si>
  <si>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</si>
  <si>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</si>
  <si>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</si>
  <si>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</si>
  <si>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</si>
  <si>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</si>
  <si>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</si>
  <si>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</si>
  <si>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</si>
  <si>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</si>
  <si>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</si>
  <si>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</si>
  <si>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</si>
  <si>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</si>
  <si>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</si>
  <si>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</si>
  <si>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</si>
  <si>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</si>
  <si>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</si>
  <si>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</si>
  <si>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</si>
  <si>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</si>
  <si>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</si>
  <si>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</si>
  <si>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</si>
  <si>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</si>
  <si>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</si>
  <si>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</si>
  <si>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</si>
  <si>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</si>
  <si>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</si>
  <si>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</si>
  <si>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</si>
  <si>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</si>
  <si>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</si>
  <si>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</si>
  <si>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</si>
  <si>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</si>
  <si>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</si>
  <si>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</si>
  <si>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</si>
  <si>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</si>
  <si>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</si>
  <si>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</si>
  <si>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</si>
  <si>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</si>
  <si>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</si>
  <si>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</si>
  <si>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</si>
  <si>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</si>
  <si>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</si>
  <si>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</si>
  <si>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</si>
  <si>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</si>
  <si>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</si>
  <si>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</si>
  <si>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</si>
  <si>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</si>
  <si>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</si>
  <si>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</si>
  <si>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</si>
  <si>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</si>
  <si>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</si>
  <si>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</si>
  <si>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</si>
  <si>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</si>
  <si>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</si>
  <si>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</si>
  <si>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</si>
  <si>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</si>
  <si>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</si>
  <si>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</si>
  <si>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</si>
  <si>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</si>
  <si>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</si>
  <si>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</si>
  <si>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</si>
  <si>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</si>
  <si>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</si>
  <si>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</si>
  <si>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</si>
  <si>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</si>
  <si>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</si>
  <si>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</si>
  <si>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</si>
  <si>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</si>
  <si>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</si>
  <si>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</si>
  <si>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</si>
  <si>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</si>
  <si>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</si>
  <si>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</si>
  <si>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</si>
  <si>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</si>
  <si>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</si>
  <si>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</si>
  <si>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</si>
  <si>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</si>
  <si>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</si>
  <si>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</si>
  <si>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</si>
  <si>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</si>
  <si>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</si>
  <si>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</si>
  <si>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</si>
  <si>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</si>
  <si>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</si>
  <si>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</si>
  <si>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</si>
  <si>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</si>
  <si>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</si>
  <si>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</si>
  <si>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</si>
  <si>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</si>
  <si>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</si>
  <si>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</si>
  <si>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</si>
  <si>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</si>
  <si>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</si>
  <si>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</si>
  <si>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</si>
  <si>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</si>
  <si>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</si>
  <si>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</si>
  <si>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</si>
  <si>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</si>
  <si>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</si>
  <si>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</si>
  <si>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</si>
  <si>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</si>
  <si>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</si>
  <si>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</si>
  <si>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</si>
  <si>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</si>
  <si>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</si>
  <si>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</si>
  <si>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</si>
  <si>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</si>
  <si>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</si>
  <si>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</si>
  <si>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</si>
  <si>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</si>
  <si>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</si>
  <si>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</si>
  <si>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</si>
  <si>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</si>
  <si>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</si>
  <si>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</si>
  <si>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</si>
  <si>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</si>
  <si>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</si>
  <si>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</si>
  <si>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</si>
  <si>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</si>
  <si>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</si>
  <si>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</si>
  <si>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</si>
  <si>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</si>
  <si>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</si>
  <si>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</si>
  <si>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</si>
  <si>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</si>
  <si>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</si>
  <si>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</si>
  <si>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</si>
  <si>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</si>
  <si>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</si>
  <si>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</si>
  <si>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</si>
  <si>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</si>
  <si>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</si>
  <si>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</si>
  <si>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</si>
  <si>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</si>
  <si>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</si>
  <si>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</si>
  <si>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</si>
  <si>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</si>
  <si>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</si>
  <si>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</si>
  <si>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</si>
  <si>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</si>
  <si>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</si>
  <si>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</si>
  <si>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</si>
  <si>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</si>
  <si>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</si>
  <si>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</si>
  <si>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</si>
  <si>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</si>
  <si>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</si>
  <si>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</si>
  <si>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</si>
  <si>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</si>
  <si>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</si>
  <si>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</si>
  <si>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</si>
  <si>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</si>
  <si>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</si>
  <si>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</si>
  <si>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</si>
  <si>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</si>
  <si>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</si>
  <si>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</si>
  <si>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</si>
  <si>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</si>
  <si>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</si>
  <si>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</si>
  <si>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</si>
  <si>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</si>
  <si>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</si>
  <si>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</si>
  <si>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</si>
  <si>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</si>
  <si>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</si>
  <si>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</si>
  <si>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</si>
  <si>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</si>
  <si>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</si>
  <si>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</si>
  <si>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</si>
  <si>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</si>
  <si>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</si>
  <si>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</si>
  <si>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</si>
  <si>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</si>
  <si>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</si>
  <si>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</si>
  <si>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</si>
  <si>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</si>
  <si>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</si>
  <si>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</si>
  <si>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</si>
  <si>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</si>
  <si>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</si>
  <si>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</si>
  <si>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</si>
  <si>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</si>
  <si>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</si>
  <si>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</si>
  <si>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</si>
  <si>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</si>
  <si>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</si>
  <si>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</si>
  <si>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</si>
  <si>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</si>
  <si>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</si>
  <si>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</si>
  <si>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</si>
  <si>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</si>
  <si>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</si>
  <si>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</si>
  <si>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</si>
  <si>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</si>
  <si>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</si>
  <si>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</si>
  <si>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</si>
  <si>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</si>
  <si>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</si>
  <si>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</si>
  <si>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</si>
  <si>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</si>
  <si>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</si>
  <si>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</si>
  <si>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</si>
  <si>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</si>
  <si>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</si>
  <si>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</si>
  <si>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</si>
  <si>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</si>
  <si>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</si>
  <si>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</si>
  <si>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</si>
  <si>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</si>
  <si>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</si>
  <si>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</si>
  <si>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</si>
  <si>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</si>
  <si>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</si>
  <si>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</si>
  <si>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</si>
  <si>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</si>
  <si>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</si>
  <si>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</si>
  <si>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</si>
  <si>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</si>
  <si>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</si>
  <si>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</si>
  <si>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</si>
  <si>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</si>
  <si>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</si>
  <si>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</si>
  <si>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</si>
  <si>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</si>
  <si>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</si>
  <si>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</si>
  <si>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</si>
  <si>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</si>
  <si>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</si>
  <si>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</si>
  <si>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</si>
  <si>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</si>
  <si>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</si>
  <si>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</si>
  <si>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</si>
  <si>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</si>
  <si>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</si>
  <si>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</si>
  <si>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</si>
  <si>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</si>
  <si>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</si>
  <si>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</si>
  <si>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</si>
  <si>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</si>
  <si>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</si>
  <si>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</si>
  <si>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</si>
  <si>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</si>
  <si>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</si>
  <si>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</si>
  <si>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</si>
  <si>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</si>
  <si>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</si>
  <si>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</si>
  <si>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</si>
  <si>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</si>
  <si>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</si>
  <si>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</si>
  <si>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</si>
  <si>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</si>
  <si>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</si>
  <si>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</si>
  <si>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</si>
  <si>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</si>
  <si>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</si>
  <si>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</si>
  <si>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</si>
  <si>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</si>
  <si>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</si>
  <si>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</si>
  <si>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</si>
  <si>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</si>
  <si>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</si>
  <si>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</si>
  <si>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</si>
  <si>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</si>
  <si>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</si>
  <si>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</si>
  <si>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</si>
  <si>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</si>
  <si>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</si>
  <si>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</si>
  <si>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</si>
  <si>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</si>
  <si>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</si>
  <si>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</si>
  <si>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</si>
  <si>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</si>
  <si>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</si>
  <si>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</si>
  <si>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</si>
  <si>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</si>
  <si>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</si>
  <si>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</si>
  <si>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</si>
  <si>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</si>
  <si>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</si>
  <si>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</si>
  <si>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</si>
  <si>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</si>
  <si>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</si>
  <si>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</si>
  <si>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</si>
  <si>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</si>
  <si>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</si>
  <si>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</si>
  <si>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</si>
  <si>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</si>
  <si>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</si>
  <si>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</si>
  <si>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</si>
  <si>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</si>
  <si>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</si>
  <si>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</si>
  <si>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</si>
  <si>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</si>
  <si>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</si>
  <si>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</si>
  <si>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</si>
  <si>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</si>
  <si>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</si>
  <si>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</si>
  <si>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</si>
  <si>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</si>
  <si>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</si>
  <si>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</si>
  <si>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</si>
  <si>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</si>
  <si>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</si>
  <si>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</si>
  <si>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</si>
  <si>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</si>
  <si>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</si>
  <si>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</si>
  <si>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</si>
  <si>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</si>
  <si>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</si>
  <si>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</si>
  <si>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</si>
  <si>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</si>
  <si>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</si>
  <si>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</si>
  <si>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</si>
  <si>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</si>
  <si>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</si>
  <si>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</si>
  <si>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</si>
  <si>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</si>
  <si>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</si>
  <si>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</si>
  <si>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</si>
  <si>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</si>
  <si>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</si>
  <si>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</si>
  <si>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</si>
  <si>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</si>
  <si>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</si>
  <si>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</si>
  <si>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</si>
  <si>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</si>
  <si>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</si>
  <si>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</si>
  <si>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</si>
  <si>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</si>
  <si>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</si>
  <si>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</si>
  <si>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</si>
  <si>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</si>
  <si>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</si>
  <si>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</si>
  <si>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</si>
  <si>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</si>
  <si>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</si>
  <si>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</si>
  <si>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</si>
  <si>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</si>
  <si>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</si>
  <si>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</si>
  <si>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</si>
  <si>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</si>
  <si>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</si>
  <si>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</si>
  <si>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</si>
  <si>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</si>
  <si>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</si>
  <si>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</si>
  <si>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</si>
  <si>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</si>
  <si>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</si>
  <si>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</si>
  <si>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</si>
  <si>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</si>
  <si>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</si>
  <si>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</si>
  <si>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</si>
  <si>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</si>
  <si>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</si>
  <si>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</si>
  <si>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</si>
  <si>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</si>
  <si>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</si>
  <si>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</si>
  <si>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</si>
  <si>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</si>
  <si>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</si>
  <si>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</si>
  <si>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</si>
  <si>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</si>
  <si>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</si>
  <si>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</si>
  <si>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</si>
  <si>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</si>
  <si>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</si>
  <si>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</si>
  <si>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</si>
  <si>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</si>
  <si>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</si>
  <si>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</si>
  <si>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</si>
  <si>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</si>
  <si>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</si>
  <si>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</si>
  <si>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</si>
  <si>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</si>
  <si>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</si>
  <si>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</si>
  <si>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</si>
  <si>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</si>
  <si>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</si>
  <si>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</si>
  <si>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</si>
  <si>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</si>
  <si>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</si>
  <si>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</si>
  <si>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</si>
  <si>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</si>
  <si>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</si>
  <si>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</si>
  <si>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</si>
  <si>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</si>
  <si>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</si>
  <si>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</si>
  <si>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</si>
  <si>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</si>
  <si>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</si>
  <si>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</si>
  <si>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</si>
  <si>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</si>
  <si>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</si>
  <si>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</si>
  <si>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</si>
  <si>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</si>
  <si>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</si>
  <si>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</si>
  <si>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</si>
  <si>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</si>
  <si>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</si>
  <si>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</si>
  <si>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</si>
  <si>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</si>
  <si>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</si>
  <si>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</si>
  <si>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</si>
  <si>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</si>
  <si>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</si>
  <si>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</si>
  <si>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</si>
  <si>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</si>
  <si>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</si>
  <si>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</si>
  <si>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</si>
  <si>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</si>
  <si>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</si>
  <si>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</si>
  <si>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</si>
  <si>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</si>
  <si>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</si>
  <si>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</si>
  <si>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</si>
  <si>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</si>
  <si>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</si>
  <si>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</si>
  <si>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</si>
  <si>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</si>
  <si>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</si>
  <si>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</si>
  <si>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</si>
  <si>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</si>
  <si>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</si>
  <si>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</si>
  <si>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</si>
  <si>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</si>
  <si>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</si>
  <si>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</si>
  <si>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</si>
  <si>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</si>
  <si>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</si>
  <si>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</si>
  <si>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</si>
  <si>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</si>
  <si>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</si>
  <si>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</si>
  <si>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</si>
  <si>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</si>
  <si>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</si>
  <si>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</si>
  <si>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</si>
  <si>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</si>
  <si>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</si>
  <si>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</si>
  <si>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</si>
  <si>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</si>
  <si>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</si>
  <si>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</si>
  <si>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</si>
  <si>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</si>
  <si>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</si>
  <si>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</si>
  <si>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</si>
  <si>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</si>
  <si>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</si>
  <si>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</si>
  <si>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</si>
  <si>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</si>
  <si>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</si>
  <si>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</si>
  <si>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</si>
  <si>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</si>
  <si>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</si>
  <si>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</si>
  <si>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</si>
  <si>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</si>
  <si>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</si>
  <si>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</si>
  <si>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</si>
  <si>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</si>
  <si>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</si>
  <si>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</si>
  <si>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</si>
  <si>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</si>
  <si>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</si>
  <si>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</si>
  <si>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</si>
  <si>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</si>
  <si>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</si>
  <si>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</si>
  <si>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</si>
  <si>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</si>
  <si>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</si>
  <si>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</si>
  <si>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</si>
  <si>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</si>
  <si>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</si>
  <si>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</si>
  <si>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</si>
  <si>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</si>
  <si>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</si>
  <si>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</si>
  <si>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</si>
  <si>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</si>
  <si>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</si>
  <si>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</si>
  <si>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</si>
  <si>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</si>
  <si>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</si>
  <si>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</si>
  <si>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</si>
  <si>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</si>
  <si>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</si>
  <si>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</si>
  <si>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</si>
  <si>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</si>
  <si>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</si>
  <si>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</si>
  <si>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</si>
  <si>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</si>
  <si>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</si>
  <si>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</si>
  <si>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</si>
  <si>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</si>
  <si>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</si>
  <si>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</si>
  <si>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</si>
  <si>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</si>
  <si>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</si>
  <si>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</si>
  <si>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</si>
  <si>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</si>
  <si>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</si>
  <si>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</si>
  <si>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</si>
  <si>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</si>
  <si>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</si>
  <si>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</si>
  <si>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</si>
  <si>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</si>
  <si>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</si>
  <si>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</si>
  <si>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</si>
  <si>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</si>
  <si>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</si>
  <si>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</si>
  <si>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</si>
  <si>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</si>
  <si>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</si>
  <si>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</si>
  <si>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</si>
  <si>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</si>
  <si>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</si>
  <si>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</si>
  <si>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</si>
  <si>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</si>
  <si>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</si>
  <si>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</si>
  <si>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</si>
  <si>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</si>
  <si>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</si>
  <si>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</si>
  <si>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</si>
  <si>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</si>
  <si>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</si>
  <si>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</si>
  <si>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</si>
  <si>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</si>
  <si>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</si>
  <si>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</si>
  <si>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</si>
  <si>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</si>
  <si>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</si>
  <si>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</si>
  <si>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</si>
  <si>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</si>
  <si>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</si>
  <si>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</si>
  <si>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</si>
  <si>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</si>
  <si>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</si>
  <si>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</si>
  <si>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</si>
  <si>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</si>
  <si>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</si>
  <si>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</si>
  <si>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</si>
  <si>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</si>
  <si>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</si>
  <si>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</si>
  <si>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</si>
  <si>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</si>
  <si>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</si>
  <si>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</si>
  <si>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</si>
  <si>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</si>
  <si>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</si>
  <si>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</si>
  <si>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</si>
  <si>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</si>
  <si>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</si>
  <si>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</si>
  <si>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</si>
  <si>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</si>
  <si>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</si>
  <si>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</si>
  <si>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</si>
  <si>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</si>
  <si>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</si>
  <si>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</si>
  <si>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</si>
  <si>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</si>
  <si>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</si>
  <si>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</si>
  <si>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</si>
  <si>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</si>
  <si>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</si>
  <si>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</si>
  <si>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</si>
  <si>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</si>
  <si>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</si>
  <si>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</si>
  <si>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</si>
  <si>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</si>
  <si>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</si>
  <si>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</si>
  <si>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</si>
  <si>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</si>
  <si>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</si>
  <si>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</si>
  <si>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</si>
  <si>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</si>
  <si>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</si>
  <si>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</si>
  <si>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</si>
  <si>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</si>
  <si>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</si>
  <si>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</si>
  <si>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</si>
  <si>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</si>
  <si>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</si>
  <si>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</si>
  <si>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</si>
  <si>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</si>
  <si>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</si>
  <si>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</si>
  <si>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</si>
  <si>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</si>
  <si>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</si>
  <si>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</si>
  <si>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</si>
  <si>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</si>
  <si>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</si>
  <si>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</si>
  <si>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</si>
  <si>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</si>
  <si>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</si>
  <si>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</si>
  <si>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</si>
  <si>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</si>
  <si>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</si>
  <si>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</si>
  <si>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</si>
  <si>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</si>
  <si>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</si>
  <si>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</si>
  <si>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</si>
  <si>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</si>
  <si>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</si>
  <si>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</si>
  <si>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</si>
  <si>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</si>
  <si>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</si>
  <si>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</si>
  <si>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</si>
  <si>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</si>
  <si>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</si>
  <si>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</si>
  <si>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</si>
  <si>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</si>
  <si>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</si>
  <si>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</si>
  <si>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</si>
  <si>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</si>
  <si>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</si>
  <si>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</si>
  <si>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</si>
  <si>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</si>
  <si>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</si>
  <si>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</si>
  <si>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</si>
  <si>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</si>
  <si>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</si>
  <si>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</si>
  <si>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</si>
  <si>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</si>
  <si>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</si>
  <si>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</si>
  <si>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</si>
  <si>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</si>
  <si>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</si>
  <si>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</si>
  <si>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</si>
  <si>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</si>
  <si>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</si>
  <si>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</si>
  <si>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</si>
  <si>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</si>
  <si>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</si>
  <si>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</si>
  <si>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</si>
  <si>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</si>
  <si>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</si>
  <si>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</si>
  <si>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</si>
  <si>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</si>
  <si>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</si>
  <si>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</si>
  <si>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</si>
  <si>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</si>
  <si>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</si>
  <si>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</si>
  <si>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</si>
  <si>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</si>
  <si>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</si>
  <si>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</si>
  <si>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</si>
  <si>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</si>
  <si>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</si>
  <si>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</si>
  <si>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</si>
  <si>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</si>
  <si>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</si>
  <si>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</si>
  <si>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</si>
  <si>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</si>
  <si>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</si>
  <si>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</si>
  <si>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</si>
  <si>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</si>
  <si>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</si>
  <si>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</si>
  <si>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</si>
  <si>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</si>
  <si>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</si>
  <si>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</si>
  <si>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</si>
  <si>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</si>
  <si>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</si>
  <si>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</si>
  <si>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</si>
  <si>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</si>
  <si>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</si>
  <si>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</si>
  <si>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</si>
  <si>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</si>
  <si>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</si>
  <si>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</si>
  <si>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</si>
  <si>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</si>
  <si>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</si>
  <si>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</si>
  <si>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</si>
  <si>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</si>
  <si>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</si>
  <si>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</si>
  <si>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</si>
  <si>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</si>
  <si>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</si>
  <si>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</si>
  <si>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</si>
  <si>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</si>
  <si>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</si>
  <si>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</si>
  <si>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</si>
  <si>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</si>
  <si>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</si>
  <si>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</si>
  <si>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</si>
  <si>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</si>
  <si>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</si>
  <si>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</si>
  <si>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</si>
  <si>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</si>
  <si>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</si>
  <si>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</si>
  <si>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</si>
  <si>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</si>
  <si>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</si>
  <si>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</si>
  <si>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</si>
  <si>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</si>
  <si>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</si>
  <si>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</si>
  <si>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</si>
  <si>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</si>
  <si>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</si>
  <si>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</si>
  <si>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</si>
  <si>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</si>
  <si>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</si>
  <si>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</si>
  <si>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</si>
  <si>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</si>
  <si>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</si>
  <si>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</si>
  <si>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</si>
  <si>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</si>
  <si>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</si>
  <si>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</si>
  <si>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</si>
  <si>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</si>
  <si>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</si>
  <si>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</si>
  <si>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</si>
  <si>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</si>
  <si>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</si>
  <si>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</si>
  <si>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</si>
  <si>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</si>
  <si>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</si>
  <si>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</si>
  <si>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</si>
  <si>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</si>
  <si>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</si>
  <si>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</si>
  <si>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</si>
  <si>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</si>
  <si>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</si>
  <si>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</si>
  <si>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</si>
  <si>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</si>
  <si>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</si>
  <si>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</si>
  <si>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</si>
  <si>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</si>
  <si>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</si>
  <si>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</si>
  <si>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</si>
  <si>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</si>
  <si>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</si>
  <si>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</si>
  <si>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</si>
  <si>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</si>
  <si>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</si>
  <si>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</si>
  <si>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</si>
  <si>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</si>
  <si>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</si>
  <si>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</si>
  <si>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</si>
  <si>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</si>
  <si>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</si>
  <si>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</si>
  <si>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</si>
  <si>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</si>
  <si>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</si>
  <si>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</si>
  <si>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</si>
  <si>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</si>
  <si>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</si>
  <si>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</si>
  <si>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</si>
  <si>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</si>
  <si>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</si>
  <si>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</si>
  <si>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</si>
  <si>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</si>
  <si>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</si>
  <si>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</si>
  <si>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</si>
  <si>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</si>
  <si>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</si>
  <si>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</si>
  <si>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</si>
  <si>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</si>
  <si>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</si>
  <si>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</si>
  <si>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</si>
  <si>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</si>
  <si>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</si>
  <si>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</si>
  <si>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</si>
  <si>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</si>
  <si>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</si>
  <si>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</si>
  <si>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</si>
  <si>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</si>
  <si>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</si>
  <si>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</si>
  <si>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</si>
  <si>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</si>
  <si>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</si>
  <si>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</si>
  <si>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</si>
  <si>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</si>
  <si>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</si>
  <si>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</si>
  <si>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</si>
  <si>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</si>
  <si>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</si>
  <si>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</si>
  <si>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</si>
  <si>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</si>
  <si>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</si>
  <si>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</si>
  <si>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</si>
  <si>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</si>
  <si>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</si>
  <si>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</si>
  <si>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</si>
  <si>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</si>
  <si>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</si>
  <si>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</si>
  <si>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</si>
  <si>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</si>
  <si>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</si>
  <si>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</si>
  <si>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</si>
  <si>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</si>
  <si>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</si>
  <si>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</si>
  <si>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</si>
  <si>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</si>
  <si>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</si>
  <si>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</si>
  <si>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</si>
  <si>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</si>
  <si>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</si>
  <si>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</si>
  <si>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</si>
  <si>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</si>
  <si>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</si>
  <si>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</si>
  <si>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</si>
  <si>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</si>
  <si>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</si>
  <si>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</si>
  <si>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</si>
  <si>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</si>
  <si>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</si>
  <si>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</si>
  <si>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</si>
  <si>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</si>
  <si>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</si>
  <si>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</si>
  <si>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</si>
  <si>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</si>
  <si>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</si>
  <si>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</si>
  <si>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</si>
  <si>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</si>
  <si>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</si>
  <si>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</si>
  <si>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</si>
  <si>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</si>
  <si>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</si>
  <si>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</si>
  <si>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</si>
  <si>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</si>
  <si>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</si>
  <si>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</si>
  <si>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</si>
  <si>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</si>
  <si>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</si>
  <si>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</si>
  <si>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</si>
  <si>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</si>
  <si>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</si>
  <si>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</si>
  <si>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</si>
  <si>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</si>
  <si>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</si>
  <si>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</si>
  <si>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</si>
  <si>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</si>
  <si>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</si>
  <si>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</si>
  <si>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</si>
  <si>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</si>
  <si>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</si>
  <si>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</si>
  <si>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</si>
  <si>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</si>
  <si>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</si>
  <si>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</si>
  <si>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</si>
  <si>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</si>
  <si>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</si>
  <si>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</si>
  <si>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</si>
  <si>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</si>
  <si>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</si>
  <si>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</si>
  <si>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</si>
  <si>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</si>
  <si>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</si>
  <si>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</si>
  <si>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</si>
  <si>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</si>
  <si>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</si>
  <si>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</si>
  <si>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</si>
  <si>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</si>
  <si>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</si>
  <si>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</si>
  <si>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</si>
  <si>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</si>
  <si>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</si>
  <si>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</si>
  <si>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</si>
  <si>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</si>
  <si>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</si>
  <si>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</si>
  <si>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</si>
  <si>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</si>
  <si>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</si>
  <si>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</si>
  <si>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</si>
  <si>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</si>
  <si>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</si>
  <si>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</si>
  <si>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</si>
  <si>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</si>
  <si>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</si>
  <si>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</si>
  <si>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</si>
  <si>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</si>
  <si>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</si>
  <si>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</si>
  <si>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</si>
  <si>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</si>
  <si>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</si>
  <si>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</si>
  <si>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</si>
  <si>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</si>
  <si>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</si>
  <si>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</si>
  <si>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</si>
  <si>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</si>
  <si>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</si>
  <si>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</si>
  <si>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</si>
  <si>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</si>
  <si>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</si>
  <si>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</si>
  <si>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</si>
  <si>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</si>
  <si>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</si>
  <si>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</si>
  <si>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</si>
  <si>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</si>
  <si>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</si>
  <si>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</si>
  <si>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</si>
  <si>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</si>
  <si>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</si>
  <si>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</si>
  <si>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</si>
  <si>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</si>
  <si>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</si>
  <si>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</si>
  <si>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</si>
  <si>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</si>
  <si>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</si>
  <si>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</si>
  <si>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</si>
  <si>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</si>
  <si>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</si>
  <si>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</si>
  <si>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</si>
  <si>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</si>
  <si>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</si>
  <si>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</si>
  <si>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</si>
  <si>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</si>
  <si>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</si>
  <si>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</si>
  <si>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</si>
  <si>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</si>
  <si>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</si>
  <si>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</si>
  <si>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</si>
  <si>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</si>
  <si>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</si>
  <si>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</si>
  <si>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</si>
  <si>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</si>
  <si>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</si>
  <si>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</si>
  <si>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</si>
  <si>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</si>
  <si>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</si>
  <si>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</si>
  <si>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</si>
  <si>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</si>
  <si>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</si>
  <si>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</si>
  <si>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</si>
  <si>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</si>
  <si>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</si>
  <si>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</si>
  <si>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</si>
  <si>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</si>
  <si>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</si>
  <si>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</si>
  <si>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</si>
  <si>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</si>
  <si>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</si>
  <si>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</si>
  <si>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</si>
  <si>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</si>
  <si>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</si>
  <si>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</si>
  <si>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</si>
  <si>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</si>
  <si>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</si>
  <si>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</si>
  <si>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</si>
  <si>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</si>
  <si>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</si>
  <si>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</si>
  <si>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</si>
  <si>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</si>
  <si>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</si>
  <si>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</si>
  <si>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</si>
  <si>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</si>
  <si>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</si>
  <si>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</si>
  <si>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</si>
  <si>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</si>
  <si>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</si>
  <si>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</si>
  <si>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</si>
  <si>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</si>
  <si>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</si>
  <si>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</si>
  <si>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</si>
  <si>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</si>
  <si>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</si>
  <si>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</si>
  <si>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</si>
  <si>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</si>
  <si>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</si>
  <si>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</si>
  <si>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</si>
  <si>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</si>
  <si>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</si>
  <si>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</si>
  <si>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</si>
  <si>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</si>
  <si>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</si>
  <si>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</si>
  <si>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</si>
  <si>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</si>
  <si>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</si>
  <si>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</si>
  <si>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</si>
  <si>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</si>
  <si>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</si>
  <si>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</si>
  <si>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</si>
  <si>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</si>
  <si>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</si>
  <si>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</si>
  <si>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</si>
  <si>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</si>
  <si>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</si>
  <si>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</si>
  <si>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</si>
  <si>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</si>
  <si>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</si>
  <si>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</si>
  <si>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</si>
  <si>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</si>
  <si>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</si>
  <si>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</si>
  <si>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</si>
  <si>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</si>
  <si>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</si>
  <si>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</si>
  <si>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</si>
  <si>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</si>
  <si>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</si>
  <si>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</si>
  <si>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</si>
  <si>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</si>
  <si>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</si>
  <si>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</si>
  <si>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</si>
  <si>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</si>
  <si>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</si>
  <si>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</si>
  <si>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</si>
  <si>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</si>
  <si>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</si>
  <si>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</si>
  <si>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</si>
  <si>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</si>
  <si>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</si>
  <si>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</si>
  <si>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</si>
  <si>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</si>
  <si>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</si>
  <si>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</si>
  <si>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</si>
  <si>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</si>
  <si>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</si>
  <si>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</si>
  <si>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</si>
  <si>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</si>
  <si>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</si>
  <si>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</si>
  <si>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</si>
  <si>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</si>
  <si>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</si>
  <si>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</si>
  <si>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</si>
  <si>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</si>
  <si>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</si>
  <si>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</si>
  <si>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</si>
  <si>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</si>
  <si>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</si>
  <si>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</si>
  <si>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</si>
  <si>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</si>
  <si>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</si>
  <si>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</si>
  <si>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</si>
  <si>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</si>
  <si>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</si>
  <si>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</si>
  <si>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</si>
  <si>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</si>
  <si>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</si>
  <si>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</si>
  <si>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</si>
  <si>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</si>
  <si>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</si>
  <si>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</si>
  <si>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</si>
  <si>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</si>
  <si>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</si>
  <si>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</si>
  <si>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</si>
  <si>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</si>
  <si>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</si>
  <si>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</si>
  <si>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</si>
  <si>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</si>
  <si>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</si>
  <si>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</si>
  <si>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</si>
  <si>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</si>
  <si>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</si>
  <si>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</si>
  <si>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</si>
  <si>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</si>
  <si>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</si>
  <si>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</si>
  <si>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</si>
  <si>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</si>
  <si>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</si>
  <si>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</si>
  <si>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</si>
  <si>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</si>
  <si>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</si>
  <si>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</si>
  <si>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</si>
  <si>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</si>
  <si>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</si>
  <si>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</si>
  <si>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</si>
  <si>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</si>
  <si>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</si>
  <si>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</si>
  <si>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</si>
  <si>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</si>
  <si>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</si>
  <si>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</si>
  <si>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</si>
  <si>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</si>
  <si>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</si>
  <si>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</si>
  <si>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</si>
  <si>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</si>
  <si>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</si>
  <si>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</si>
  <si>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</si>
  <si>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</si>
  <si>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</si>
  <si>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</si>
  <si>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</si>
  <si>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</si>
  <si>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</si>
  <si>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</si>
  <si>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</si>
  <si>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</si>
  <si>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</si>
  <si>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</si>
  <si>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</si>
  <si>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</si>
  <si>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</si>
  <si>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</si>
  <si>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</si>
  <si>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</si>
  <si>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</si>
  <si>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</si>
  <si>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</si>
  <si>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</si>
  <si>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</si>
  <si>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</si>
  <si>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</si>
  <si>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</si>
  <si>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</si>
  <si>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</si>
  <si>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</si>
  <si>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</si>
  <si>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</si>
  <si>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</si>
  <si>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</si>
  <si>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</si>
  <si>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</si>
  <si>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</si>
  <si>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</si>
  <si>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</si>
  <si>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</si>
  <si>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</si>
  <si>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</si>
  <si>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</si>
  <si>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</si>
  <si>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</si>
  <si>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</si>
  <si>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</si>
  <si>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</si>
  <si>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</si>
  <si>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</si>
  <si>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</si>
  <si>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</si>
  <si>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</si>
  <si>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</si>
  <si>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</si>
  <si>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</si>
  <si>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</si>
  <si>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</si>
  <si>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</si>
  <si>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</si>
  <si>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</si>
  <si>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</si>
  <si>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</si>
  <si>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</si>
  <si>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</si>
  <si>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</si>
  <si>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</si>
  <si>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</si>
  <si>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</si>
  <si>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</si>
  <si>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</si>
  <si>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</si>
  <si>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</si>
  <si>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</si>
  <si>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</si>
  <si>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</si>
  <si>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</si>
  <si>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</si>
  <si>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</si>
  <si>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</si>
  <si>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</si>
  <si>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</si>
  <si>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</si>
  <si>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</si>
  <si>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</si>
  <si>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</si>
  <si>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</si>
  <si>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</si>
  <si>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</si>
  <si>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</si>
  <si>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</si>
  <si>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</si>
  <si>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</si>
  <si>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</si>
  <si>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</si>
  <si>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</si>
  <si>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</si>
  <si>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</si>
  <si>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</si>
  <si>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</si>
  <si>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</si>
  <si>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</si>
  <si>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</si>
  <si>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</si>
  <si>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</si>
  <si>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</si>
  <si>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</si>
  <si>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</si>
  <si>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</si>
  <si>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</si>
  <si>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</si>
  <si>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</si>
  <si>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</si>
  <si>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</si>
  <si>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</si>
  <si>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</si>
  <si>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</si>
  <si>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</si>
  <si>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</si>
  <si>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</si>
  <si>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</si>
  <si>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</si>
  <si>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</si>
  <si>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</si>
  <si>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</si>
  <si>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</si>
  <si>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</si>
  <si>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</si>
  <si>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</si>
  <si>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</si>
  <si>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</si>
  <si>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</si>
  <si>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</si>
  <si>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</si>
  <si>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</si>
  <si>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</si>
  <si>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</si>
  <si>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</si>
  <si>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</si>
  <si>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</si>
  <si>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</si>
  <si>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</si>
  <si>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</si>
  <si>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</si>
  <si>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</si>
  <si>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</si>
  <si>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</si>
  <si>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</si>
  <si>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</si>
  <si>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</si>
  <si>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</si>
  <si>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</si>
  <si>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</si>
  <si>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</si>
  <si>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</si>
  <si>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</si>
  <si>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</si>
  <si>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</si>
  <si>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</si>
  <si>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</si>
  <si>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</si>
  <si>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</si>
  <si>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</si>
  <si>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</si>
  <si>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</si>
  <si>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</si>
  <si>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</si>
  <si>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</si>
  <si>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</si>
  <si>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</si>
  <si>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</si>
  <si>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</si>
  <si>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</si>
  <si>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</si>
  <si>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</si>
  <si>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</si>
  <si>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</si>
  <si>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</si>
  <si>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</si>
  <si>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</si>
  <si>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</si>
  <si>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</si>
  <si>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</si>
  <si>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</si>
  <si>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</si>
  <si>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</si>
  <si>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</si>
  <si>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</si>
  <si>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</si>
  <si>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</si>
  <si>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</si>
  <si>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</si>
  <si>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</si>
  <si>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</si>
  <si>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</si>
  <si>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</si>
  <si>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</si>
  <si>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</si>
  <si>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</si>
  <si>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</si>
  <si>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</si>
  <si>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</si>
  <si>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</si>
  <si>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</si>
  <si>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</si>
  <si>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</si>
  <si>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</si>
  <si>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</si>
  <si>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</si>
  <si>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</si>
  <si>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</si>
  <si>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</si>
  <si>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</si>
  <si>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</si>
  <si>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</si>
  <si>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</si>
  <si>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</si>
  <si>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</si>
  <si>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</si>
  <si>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</si>
  <si>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</si>
  <si>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</si>
  <si>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</si>
  <si>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</si>
  <si>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</si>
  <si>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</si>
  <si>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</si>
  <si>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</si>
  <si>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</si>
  <si>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</si>
  <si>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</si>
  <si>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</si>
  <si>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</si>
  <si>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</si>
  <si>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</si>
  <si>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</si>
  <si>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</si>
  <si>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</si>
  <si>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</si>
  <si>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</si>
  <si>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</si>
  <si>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</si>
  <si>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</si>
  <si>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</si>
  <si>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</si>
  <si>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</si>
  <si>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</si>
  <si>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</si>
  <si>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</si>
  <si>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</si>
  <si>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</si>
  <si>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</si>
  <si>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</si>
  <si>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</si>
  <si>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</si>
  <si>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</si>
  <si>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</si>
  <si>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</si>
  <si>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</si>
  <si>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</si>
  <si>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</si>
  <si>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</si>
  <si>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</si>
  <si>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</si>
  <si>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</si>
  <si>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</si>
  <si>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</si>
  <si>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</si>
  <si>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</si>
  <si>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</si>
  <si>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</si>
  <si>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</si>
  <si>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</si>
  <si>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</si>
  <si>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</si>
  <si>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</si>
  <si>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</si>
  <si>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</si>
  <si>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</si>
  <si>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</si>
  <si>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</si>
  <si>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</si>
  <si>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</si>
  <si>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</si>
  <si>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</si>
  <si>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</si>
  <si>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</si>
  <si>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</si>
  <si>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</si>
  <si>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</si>
  <si>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</si>
  <si>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</si>
  <si>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</si>
  <si>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</si>
  <si>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</si>
  <si>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</si>
  <si>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</si>
  <si>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</si>
  <si>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</si>
  <si>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</si>
  <si>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</si>
  <si>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</si>
  <si>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</si>
  <si>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</si>
  <si>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</si>
  <si>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</si>
  <si>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</si>
  <si>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</si>
  <si>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</si>
  <si>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</si>
  <si>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</si>
  <si>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</si>
  <si>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</si>
  <si>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</si>
  <si>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</si>
  <si>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</si>
  <si>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</si>
  <si>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</si>
  <si>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</si>
  <si>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</si>
  <si>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</si>
  <si>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</si>
  <si>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</si>
  <si>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</si>
  <si>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</si>
  <si>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</si>
  <si>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</si>
  <si>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</si>
  <si>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</si>
  <si>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</si>
  <si>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</si>
  <si>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</si>
  <si>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</si>
  <si>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</si>
  <si>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</si>
  <si>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</si>
  <si>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</si>
  <si>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</si>
  <si>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</si>
  <si>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</si>
  <si>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</si>
  <si>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</si>
  <si>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</si>
  <si>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</si>
  <si>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</si>
  <si>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</si>
  <si>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</si>
  <si>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</si>
  <si>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</si>
  <si>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</si>
  <si>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</si>
  <si>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</si>
  <si>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</si>
  <si>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</si>
  <si>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</si>
  <si>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</si>
  <si>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</si>
  <si>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</si>
  <si>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</si>
  <si>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</si>
  <si>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</si>
  <si>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</si>
  <si>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</si>
  <si>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</si>
  <si>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</si>
  <si>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</si>
  <si>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</si>
  <si>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</si>
  <si>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</si>
  <si>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</si>
  <si>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</si>
  <si>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</si>
  <si>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</si>
  <si>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</si>
  <si>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</si>
  <si>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</si>
  <si>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</si>
  <si>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</si>
  <si>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</si>
  <si>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</si>
  <si>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</si>
  <si>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</si>
  <si>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</si>
  <si>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</si>
  <si>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</si>
  <si>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</si>
  <si>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</si>
  <si>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</si>
  <si>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</si>
  <si>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</si>
  <si>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</si>
  <si>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</si>
  <si>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</si>
  <si>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</si>
  <si>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</si>
  <si>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</si>
  <si>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</si>
  <si>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</si>
  <si>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</si>
  <si>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</si>
  <si>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</si>
  <si>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</si>
  <si>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</si>
  <si>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</si>
  <si>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</si>
  <si>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</si>
  <si>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</si>
  <si>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</si>
  <si>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</si>
  <si>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</si>
  <si>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</si>
  <si>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</si>
  <si>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</si>
  <si>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</si>
  <si>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</si>
  <si>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</si>
  <si>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</si>
  <si>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</si>
  <si>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</si>
  <si>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</si>
  <si>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</si>
  <si>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</si>
  <si>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</si>
  <si>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</si>
  <si>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</si>
  <si>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</si>
  <si>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</si>
  <si>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</si>
  <si>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</si>
  <si>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</si>
  <si>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</si>
  <si>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</si>
  <si>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</si>
  <si>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</si>
  <si>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</si>
  <si>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</si>
  <si>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</si>
  <si>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</si>
  <si>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</si>
  <si>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</si>
  <si>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</si>
  <si>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</si>
  <si>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</si>
  <si>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</si>
  <si>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</si>
  <si>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</si>
  <si>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</si>
  <si>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</si>
  <si>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</si>
  <si>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</si>
  <si>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</si>
  <si>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</si>
  <si>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</si>
  <si>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</si>
  <si>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</si>
  <si>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</si>
  <si>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</si>
  <si>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</si>
  <si>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</si>
  <si>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</si>
  <si>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</si>
  <si>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</si>
  <si>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</si>
  <si>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</si>
  <si>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</si>
  <si>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</si>
  <si>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</si>
  <si>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</si>
  <si>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</si>
  <si>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</si>
  <si>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</si>
  <si>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</si>
  <si>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</si>
  <si>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</si>
  <si>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</si>
  <si>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</si>
  <si>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</si>
  <si>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</si>
  <si>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</si>
  <si>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</si>
  <si>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</si>
  <si>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</si>
  <si>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</si>
  <si>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</si>
  <si>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</si>
  <si>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</si>
  <si>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</si>
  <si>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</si>
  <si>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</si>
  <si>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</si>
  <si>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</si>
  <si>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</si>
  <si>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</si>
  <si>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</si>
  <si>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</si>
  <si>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</si>
  <si>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</si>
  <si>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</si>
  <si>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</si>
  <si>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</si>
  <si>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</si>
  <si>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</si>
  <si>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</si>
  <si>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</si>
  <si>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</si>
  <si>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</si>
  <si>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</si>
  <si>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</si>
  <si>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</si>
  <si>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</si>
  <si>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</si>
  <si>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</si>
  <si>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</si>
  <si>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</si>
  <si>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</si>
  <si>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</si>
  <si>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</si>
  <si>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</si>
  <si>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</si>
  <si>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</si>
  <si>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</si>
  <si>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</si>
  <si>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</si>
  <si>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</si>
  <si>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</si>
  <si>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</si>
  <si>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</si>
  <si>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</si>
  <si>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</si>
  <si>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</si>
  <si>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</si>
  <si>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</si>
  <si>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</si>
  <si>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</si>
  <si>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</si>
  <si>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</si>
  <si>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</si>
  <si>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</si>
  <si>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</si>
  <si>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</si>
  <si>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</si>
  <si>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</si>
  <si>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</si>
  <si>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</si>
  <si>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</si>
  <si>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</si>
  <si>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</si>
  <si>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</si>
  <si>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</si>
  <si>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</si>
  <si>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</si>
  <si>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</si>
  <si>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</si>
  <si>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</si>
  <si>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</si>
  <si>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</si>
  <si>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</si>
  <si>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</si>
  <si>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</si>
  <si>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</si>
  <si>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</si>
  <si>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</si>
  <si>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</si>
  <si>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</si>
  <si>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</si>
  <si>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</si>
  <si>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</si>
  <si>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</si>
  <si>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</si>
  <si>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</si>
  <si>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</si>
  <si>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</si>
  <si>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</si>
  <si>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</si>
  <si>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</si>
  <si>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</si>
  <si>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</si>
  <si>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</si>
  <si>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</si>
  <si>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</si>
  <si>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</si>
  <si>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</si>
  <si>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</si>
  <si>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</si>
  <si>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</si>
  <si>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</si>
  <si>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</si>
  <si>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</si>
  <si>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</si>
  <si>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</si>
  <si>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</si>
  <si>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</si>
  <si>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</si>
  <si>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</si>
  <si>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</si>
  <si>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</si>
  <si>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</si>
  <si>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</si>
  <si>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</si>
  <si>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</si>
  <si>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</si>
  <si>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</si>
  <si>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</si>
  <si>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</si>
  <si>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</si>
  <si>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</si>
  <si>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</si>
  <si>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</si>
  <si>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</si>
  <si>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</si>
  <si>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</si>
  <si>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</si>
  <si>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</si>
  <si>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</si>
  <si>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</si>
  <si>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</si>
  <si>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</si>
  <si>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</si>
  <si>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</si>
  <si>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</si>
  <si>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</si>
  <si>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</si>
  <si>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</si>
  <si>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</si>
  <si>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</si>
  <si>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</si>
  <si>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</si>
  <si>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</si>
  <si>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</si>
  <si>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</si>
  <si>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</si>
  <si>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</si>
  <si>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</si>
  <si>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</si>
  <si>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</si>
  <si>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</si>
  <si>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</si>
  <si>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</si>
  <si>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</si>
  <si>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</si>
  <si>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</si>
  <si>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</si>
  <si>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</si>
  <si>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</si>
  <si>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</si>
  <si>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</si>
  <si>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</si>
  <si>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</si>
  <si>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</si>
  <si>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</si>
  <si>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</si>
  <si>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</si>
  <si>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</si>
  <si>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</si>
  <si>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</si>
  <si>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</si>
  <si>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</si>
  <si>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</si>
  <si>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</si>
  <si>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</si>
  <si>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</si>
  <si>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</si>
  <si>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</si>
  <si>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</si>
  <si>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</si>
  <si>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</si>
  <si>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</si>
  <si>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</si>
  <si>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</si>
  <si>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</si>
  <si>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</si>
  <si>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</si>
  <si>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</si>
  <si>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</si>
  <si>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</si>
  <si>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</si>
  <si>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</si>
  <si>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</si>
  <si>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</si>
  <si>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</si>
  <si>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</si>
  <si>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</si>
  <si>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</si>
  <si>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</si>
  <si>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</si>
  <si>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</si>
  <si>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</si>
  <si>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</si>
  <si>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</si>
  <si>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</si>
  <si>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</si>
  <si>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</si>
  <si>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</si>
  <si>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</si>
  <si>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</si>
  <si>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</si>
  <si>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</si>
  <si>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</si>
  <si>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</si>
  <si>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</si>
  <si>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</si>
  <si>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</si>
  <si>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</si>
  <si>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</si>
  <si>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</si>
  <si>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</si>
  <si>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</si>
  <si>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</si>
  <si>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</si>
  <si>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</si>
  <si>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</si>
  <si>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</si>
  <si>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</si>
  <si>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</si>
  <si>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</si>
  <si>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</si>
  <si>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</si>
  <si>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</si>
  <si>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</si>
  <si>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</si>
  <si>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</si>
  <si>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</si>
  <si>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</si>
  <si>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</si>
  <si>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</si>
  <si>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</si>
  <si>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</si>
  <si>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</si>
  <si>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</si>
  <si>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</si>
  <si>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</si>
  <si>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</si>
  <si>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</si>
  <si>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</si>
  <si>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</si>
  <si>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</si>
  <si>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</si>
  <si>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</si>
  <si>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</si>
  <si>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</si>
  <si>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</si>
  <si>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</si>
  <si>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</si>
  <si>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</si>
  <si>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</si>
  <si>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</si>
  <si>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</si>
  <si>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</si>
  <si>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</si>
  <si>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</si>
  <si>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</si>
  <si>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</si>
  <si>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</si>
  <si>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</si>
  <si>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</si>
  <si>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</si>
  <si>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</si>
  <si>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</si>
  <si>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</si>
  <si>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</si>
  <si>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</si>
  <si>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</si>
  <si>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</si>
  <si>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</si>
  <si>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</si>
  <si>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</si>
  <si>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</si>
  <si>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</si>
  <si>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</si>
  <si>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</si>
  <si>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</si>
  <si>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</si>
  <si>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</si>
  <si>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</si>
  <si>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</si>
  <si>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</si>
  <si>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</si>
  <si>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</si>
  <si>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</si>
  <si>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</si>
  <si>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</si>
  <si>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</si>
  <si>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</si>
  <si>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</si>
  <si>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</si>
  <si>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</si>
  <si>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</si>
  <si>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</si>
  <si>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</si>
  <si>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</si>
  <si>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</si>
  <si>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</si>
  <si>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</si>
  <si>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</si>
  <si>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</si>
  <si>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</si>
  <si>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</si>
  <si>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</si>
  <si>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</si>
  <si>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</si>
  <si>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</si>
  <si>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</si>
  <si>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</si>
  <si>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</si>
  <si>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</si>
  <si>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</si>
  <si>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</si>
  <si>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</si>
  <si>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</si>
  <si>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</si>
  <si>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</si>
  <si>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</si>
  <si>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</si>
  <si>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</si>
  <si>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</si>
  <si>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</si>
  <si>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</si>
  <si>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</si>
  <si>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</si>
  <si>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</si>
  <si>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</si>
  <si>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</si>
  <si>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</si>
  <si>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</si>
  <si>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</si>
  <si>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</si>
  <si>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</si>
  <si>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</si>
  <si>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</si>
  <si>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</si>
  <si>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</si>
  <si>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</si>
  <si>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</si>
  <si>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</si>
  <si>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</si>
  <si>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</si>
  <si>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</si>
  <si>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</si>
  <si>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</si>
  <si>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</si>
  <si>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</si>
  <si>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</si>
  <si>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</si>
  <si>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</si>
  <si>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</si>
  <si>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</si>
  <si>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</si>
  <si>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</si>
  <si>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</si>
  <si>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</si>
  <si>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</si>
  <si>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</si>
  <si>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</si>
  <si>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</si>
  <si>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</si>
  <si>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</si>
  <si>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</si>
  <si>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</si>
  <si>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</si>
  <si>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</si>
  <si>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</si>
  <si>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</si>
  <si>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</si>
  <si>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</si>
  <si>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</si>
  <si>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</si>
  <si>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</si>
  <si>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</si>
  <si>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</si>
  <si>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</si>
  <si>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</si>
  <si>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</si>
  <si>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</si>
  <si>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</si>
  <si>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</si>
  <si>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</si>
  <si>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</si>
  <si>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</si>
  <si>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</si>
  <si>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</si>
  <si>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</si>
  <si>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</si>
  <si>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</si>
  <si>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</si>
  <si>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</si>
  <si>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</si>
  <si>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</si>
  <si>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</si>
  <si>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</si>
  <si>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</si>
  <si>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</si>
  <si>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</si>
  <si>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</si>
  <si>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</si>
  <si>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</si>
  <si>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</si>
  <si>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</si>
  <si>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</si>
  <si>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</si>
  <si>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</si>
  <si>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</si>
  <si>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</si>
  <si>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</si>
  <si>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</si>
  <si>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</si>
  <si>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</si>
  <si>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</si>
  <si>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</si>
  <si>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</si>
  <si>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</si>
  <si>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</si>
  <si>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</si>
  <si>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</si>
  <si>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</si>
  <si>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</si>
  <si>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</si>
  <si>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</si>
  <si>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</si>
  <si>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</si>
  <si>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</si>
  <si>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</si>
  <si>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</si>
  <si>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</si>
  <si>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</si>
  <si>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</si>
  <si>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</si>
  <si>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</si>
  <si>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</si>
  <si>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</si>
  <si>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</si>
  <si>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</si>
  <si>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</si>
  <si>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</si>
  <si>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</si>
  <si>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</si>
  <si>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</si>
  <si>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</si>
  <si>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</si>
  <si>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</si>
  <si>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</si>
  <si>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</si>
  <si>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</si>
  <si>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</si>
  <si>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</si>
  <si>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</si>
  <si>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</si>
  <si>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</si>
  <si>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</si>
  <si>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</si>
  <si>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</si>
  <si>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</si>
  <si>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</si>
  <si>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</si>
  <si>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</si>
  <si>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</si>
  <si>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</si>
  <si>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</si>
  <si>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</si>
  <si>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</si>
  <si>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</si>
  <si>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</si>
  <si>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</si>
  <si>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</si>
  <si>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</si>
  <si>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</si>
  <si>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</si>
  <si>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</si>
  <si>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</si>
  <si>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</si>
  <si>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</si>
  <si>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</si>
  <si>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</si>
  <si>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</si>
  <si>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</si>
  <si>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</si>
  <si>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</si>
  <si>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</si>
  <si>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</si>
  <si>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</si>
  <si>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</si>
  <si>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</si>
  <si>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</si>
  <si>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</si>
  <si>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</si>
  <si>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</si>
  <si>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</si>
  <si>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</si>
  <si>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</si>
  <si>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</si>
  <si>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</si>
  <si>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</si>
  <si>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</si>
  <si>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</si>
  <si>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</si>
  <si>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</si>
  <si>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</si>
  <si>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</si>
  <si>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</si>
  <si>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</si>
  <si>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</si>
  <si>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</si>
  <si>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</si>
  <si>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</si>
  <si>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</si>
  <si>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</si>
  <si>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</si>
  <si>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</si>
  <si>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</si>
  <si>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</si>
  <si>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</si>
  <si>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</si>
  <si>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</si>
  <si>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</si>
  <si>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</si>
  <si>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</si>
  <si>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</si>
  <si>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</si>
  <si>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</si>
  <si>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</si>
  <si>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</si>
  <si>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</si>
  <si>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</si>
  <si>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</si>
  <si>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</si>
  <si>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</si>
  <si>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</si>
  <si>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</si>
  <si>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</si>
  <si>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</si>
  <si>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</si>
  <si>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</si>
  <si>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</si>
  <si>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</si>
  <si>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</si>
  <si>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</si>
  <si>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</si>
  <si>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</si>
  <si>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</si>
  <si>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</si>
  <si>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</si>
  <si>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</si>
  <si>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</si>
  <si>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</si>
  <si>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</si>
  <si>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</si>
  <si>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</si>
  <si>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</si>
  <si>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</si>
  <si>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</si>
  <si>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</si>
  <si>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</si>
  <si>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</si>
  <si>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</si>
  <si>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</si>
  <si>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</si>
  <si>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</si>
  <si>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</si>
  <si>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</si>
  <si>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</si>
  <si>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</si>
  <si>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</si>
  <si>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</si>
  <si>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</si>
  <si>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</si>
  <si>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</si>
  <si>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</si>
  <si>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</si>
  <si>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</si>
  <si>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</si>
  <si>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</si>
  <si>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</si>
  <si>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</si>
  <si>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</si>
  <si>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</si>
  <si>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</si>
  <si>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</si>
  <si>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</si>
  <si>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</si>
  <si>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</si>
  <si>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</si>
  <si>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</si>
  <si>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</si>
  <si>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</si>
  <si>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</si>
  <si>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</si>
  <si>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</si>
  <si>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</si>
  <si>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</si>
  <si>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</si>
  <si>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</si>
  <si>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</si>
  <si>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</si>
  <si>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</si>
  <si>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</si>
  <si>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</si>
  <si>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</si>
  <si>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</si>
  <si>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</si>
  <si>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</si>
  <si>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</si>
  <si>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</si>
  <si>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</si>
  <si>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</si>
  <si>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</si>
  <si>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</si>
  <si>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</si>
  <si>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</si>
  <si>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</si>
  <si>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</si>
  <si>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</si>
  <si>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</si>
  <si>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</si>
  <si>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</si>
  <si>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</si>
  <si>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</si>
  <si>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</si>
  <si>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</si>
  <si>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</si>
  <si>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</si>
  <si>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</si>
  <si>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</si>
  <si>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</si>
  <si>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</si>
  <si>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</si>
  <si>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</si>
  <si>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</si>
  <si>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</si>
  <si>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</si>
  <si>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</si>
  <si>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</si>
  <si>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</si>
  <si>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</si>
  <si>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</si>
  <si>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</si>
  <si>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</si>
  <si>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</si>
  <si>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</si>
  <si>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</si>
  <si>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</si>
  <si>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</si>
  <si>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</si>
  <si>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</si>
  <si>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</si>
  <si>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</si>
  <si>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</si>
  <si>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</si>
  <si>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</si>
  <si>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</si>
  <si>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</si>
  <si>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</si>
  <si>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</si>
  <si>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</si>
  <si>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</si>
  <si>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</si>
  <si>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</si>
  <si>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</si>
  <si>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</si>
  <si>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</si>
  <si>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</si>
  <si>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</si>
  <si>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</si>
  <si>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</si>
  <si>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</si>
  <si>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</si>
  <si>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</si>
  <si>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</si>
  <si>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</si>
  <si>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</si>
  <si>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</si>
  <si>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</si>
  <si>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</si>
  <si>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</si>
  <si>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</si>
  <si>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</si>
  <si>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</si>
  <si>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</si>
  <si>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</si>
  <si>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</si>
  <si>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</si>
  <si>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</si>
  <si>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</si>
  <si>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</si>
  <si>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</si>
  <si>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</si>
  <si>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</si>
  <si>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</si>
  <si>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</si>
  <si>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</si>
  <si>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</si>
  <si>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</si>
  <si>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</si>
  <si>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</si>
  <si>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</si>
  <si>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</si>
  <si>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</si>
  <si>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</si>
  <si>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</si>
  <si>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</si>
  <si>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</si>
  <si>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</si>
  <si>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</si>
  <si>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</si>
  <si>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</si>
  <si>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</si>
  <si>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</si>
  <si>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</si>
  <si>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</si>
  <si>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</si>
  <si>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</si>
  <si>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</si>
  <si>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</si>
  <si>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</si>
  <si>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</si>
  <si>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</si>
  <si>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</si>
  <si>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</si>
  <si>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</si>
  <si>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</si>
  <si>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</si>
  <si>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</si>
  <si>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</si>
  <si>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</si>
  <si>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</si>
  <si>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</si>
  <si>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</si>
  <si>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</si>
  <si>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</si>
  <si>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</si>
  <si>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</si>
  <si>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</si>
  <si>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</si>
  <si>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</si>
  <si>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</si>
  <si>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</si>
  <si>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</si>
  <si>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</si>
  <si>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</si>
  <si>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</si>
  <si>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</si>
  <si>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</si>
  <si>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</si>
  <si>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</si>
  <si>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</si>
  <si>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</si>
  <si>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</si>
  <si>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</si>
  <si>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</si>
  <si>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</si>
  <si>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5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</si>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</sst>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3" totalsRowShown="0" headerRowDxfId="31" dataDxfId="30" headerRowBorderDxfId="28" tableBorderDxfId="29">
  <autoFilter ref="A1:L2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310.74755706018186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45973.695982986108</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45973.695982986108</v>
      </c>
      <c r="H4" s="111"/>
      <c r="I4" s="109"/>
      <c r="J4" s="109"/>
      <c r="K4" s="113"/>
      <c r="L4" s="114" t="str">
        <f>IFERROR(VLOOKUP(#REF!,DB!A:I,9,0),"")</f>
        <v/>
      </c>
    </row>
    <row r="5" spans="1:15" ht="15" customHeight="1">
      <c r="A5" s="108"/>
      <c r="B5" s="109" t="str">
        <f>IFERROR(VLOOKUP(D5,DB!A:K,11,0),"")</f>
        <v/>
      </c>
      <c r="C5" s="109"/>
      <c r="D5" s="109"/>
      <c r="E5" s="110"/>
      <c r="F5" s="111"/>
      <c r="G5" s="112">
        <f t="shared" ca="1" si="0"/>
        <v>45973.695982986108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45973.695982986108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45973.695982986108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45973.695982986108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45973.695982986108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45973.695982986108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45973.695982986108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45973.695982986108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45973.695982986108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45973.695982986108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45973.695982986108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45973.695982986108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45973.695982986108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45973.695982986108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45973.695982986108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45973.695982986108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45973.695982986108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45973.695982986108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45973.695982986108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45973.695982986108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45973.695982986108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45973.695982986108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45973.695982986108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45973.695982986108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45973.695982986108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45973.695982986108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45973.695982986108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45973.695982986108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45973.695982986108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45973.695982986108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45973.695982986108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45973.695982986108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45973.695982986108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45973.695982986108</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45973.695982986108</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45973.695982986108</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45973.695982986108</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45973.695982986108</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45973.695982986108</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45973.695982986108</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45973.695982986108</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45973.695982986108</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45973.695982986108</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45973.695982986108</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45973.695982986108</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45973.695982986108</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45973.695982986108</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45973.695982986108</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45973.695982986108</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45973.695982986108</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45973.695982986108</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45973.695982986108</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45973.695982986108</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45973.695982986108</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45973.695982986108</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45973.695982986108</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45973.695982986108</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45973.695982986108</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45973.695982986108</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45973.695982986108</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45973.695982986108</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45973.695982986108</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45973.695982986108</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45973.695982986108</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45973.695982986108</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45973.695982986108</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45973.695982986108</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45973.695982986108</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45973.695982986108</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45973.695982986108</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45973.695982986108</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45973.695982986108</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45973.695982986108</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45973.695982986108</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45973.695982986108</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45973.695982986108</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45973.695982986108</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45973.695982986108</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45973.695982986108</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45973.695982986108</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45973.695982986108</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45973.695982986108</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45973.695982986108</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45973.695982986108</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45973.695982986108</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45973.695982986108</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45973.695982986108</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45973.695982986108</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45973.695982986108</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45973.695982986108</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45973.695982986108</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45973.695982986108</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45973.695982986108</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45973.695982986108</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45973.695982986108</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45973.695982986108</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45973.695982986108</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45973.695982986108</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45973.695982986108</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45973.695982986108</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45973.695982986108</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45973.695982986108</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45973.695982986108</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45973.695982986108</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45973.695982986108</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45973.695982986108</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45973.695982986108</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45973.695982986108</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45973.695982986108</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45973.695982986108</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45973.695982986108</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45973.695982986108</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45973.695982986108</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45973.695982986108</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45973.695982986108</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148.69614502314653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0.10190891203092178</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45973.695982986108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45973.695982986108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45973.695982986108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45973.695982986108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45973.695982986108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45973.695982986108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45973.695982986108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45973.695982986108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45973.695982986108</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45973.695982986108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45973.695982986108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45973.695982986108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45973.695982986108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45973.695982986108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45973.695982986108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45973.695982986108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45973.695982986108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45973.695982986108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45973.695982986108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45973.695982986108</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45973.695982986108</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45973.695982986108</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45973.695982986108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45973.695982986108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45973.695982986108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45973.695982986108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45973.695982986108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45973.695982986108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45973.695982986108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45973.695982986108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45973.695982986108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45973.695982986108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45973.695982986108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45973.695982986108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45973.695982986108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45973.695982986108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45973.695982986108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45973.695982986108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45973.695982986108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45973.695982986108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45973.695982986108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45973.695982986108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45973.695982986108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45973.695982986108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45973.695982986108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45973.695982986108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45973.695982986108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45973.695982986108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45973.695982986108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45973.695982986108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45973.695982986108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45973.695982986108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45973.695982986108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45973.695982986108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45973.695982986108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45973.695982986108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45973.695982986108</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45973.695982986108</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45973.695982986108</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45973.695982986108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45973.695982986108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45973.695982986108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45973.695982986108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45973.695982986108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45973.695982986108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45973.695982986108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45973.695982986108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45973.695982986108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45973.695982986108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45973.695982986108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45973.695982986108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45973.695982986108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45973.695982986108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45973.695982986108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45973.695982986108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45973.695982986108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45973.695982986108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45973.695982986108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45973.695982986108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45973.695982986108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45973.695982986108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45973.695982986108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45973.695982986108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45973.695982986108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45973.695982986108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45973.695982986108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45973.695982986108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45973.695982986108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45973.695982986108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45973.695982986108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45973.695982986108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45973.695982986108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45973.695982986108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45973.695982986108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45973.695982986108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45973.695982986108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45973.695982986108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45973.695982986108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45973.695982986108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45973.695982986108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45973.695982986108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45973.695982986108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45973.695982986108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45973.695982986108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45973.695982986108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45973.695982986108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45973.695982986108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45973.695982986108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45973.695982986108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45973.695982986108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45973.695982986108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45973.695982986108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45973.695982986108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45973.695982986108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45973.695982986108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45973.695982986108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45973.695982986108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45973.695982986108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45973.695982986108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45973.695982986108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45973.695982986108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45973.695982986108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45973.695982986108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45973.695982986108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45973.695982986108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45973.695982986108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45973.695982986108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45973.695982986108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45973.695982986108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45973.695982986108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45973.695982986108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45973.695982986108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45973.695982986108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45973.695982986108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45973.695982986108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45973.695982986108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45973.695982986108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45973.695982986108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45973.695982986108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45973.695982986108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45973.695982986108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45973.695982986108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45973.695982986108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45973.695982986108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45973.695982986108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45973.695982986108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45973.695982986108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45973.695982986108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45973.695982986108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45973.695982986108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45973.695982986108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45973.695982986108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45973.695982986108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45973.695982986108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45973.695982986108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45973.695982986108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45973.695982986108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45973.695982986108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45973.695982986108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45973.695982986108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45973.695982986108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45973.695982986108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45973.695982986108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45973.695982986108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45973.695982986108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45973.695982986108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45973.695982986108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45973.695982986108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45973.695982986108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45973.695982986108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45973.695982986108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45973.695982986108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45973.695982986108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45973.695982986108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45973.695982986108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45973.695982986108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45973.695982986108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45973.695982986108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45973.695982986108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45973.695982986108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45973.695982986108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45973.695982986108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45973.695982986108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45973.695982986108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45973.695982986108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45973.695982986108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45973.695982986108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45973.695982986108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45973.695982986108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45973.695982986108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45973.695982986108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45973.695982986108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45973.695982986108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45973.695982986108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45973.695982986108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45973.695982986108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45973.695982986108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45973.695982986108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45973.695982986108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45973.695982986108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45973.695982986108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45973.695982986108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45973.695982986108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45973.695982986108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45973.695982986108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45973.695982986108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45973.695982986108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45973.695982986108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45973.695982986108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45973.695982986108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45973.695982986108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45973.695982986108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45973.695982986108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45973.695982986108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45973.695982986108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45973.695982986108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45973.695982986108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45973.695982986108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45973.695982986108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45973.695982986108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45973.695982986108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45973.695982986108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45973.695982986108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45973.695982986108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45973.695982986108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45973.695982986108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45973.695982986108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45973.695982986108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45973.695982986108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45973.695982986108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45973.695982986108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45973.695982986108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45973.695982986108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45973.695982986108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45973.695982986108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45973.695982986108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45973.695982986108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45973.695982986108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45973.695982986108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45973.695982986108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45973.695982986108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45973.695982986108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45973.695982986108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45973.695982986108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45973.695982986108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45973.695982986108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45973.695982986108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45973.695982986108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45973.695982986108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45973.695982986108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45973.695982986108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45973.695982986108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45973.695982986108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45973.695982986108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45973.695982986108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45973.695982986108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45973.695982986108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45973.695982986108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45973.695982986108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45973.695982986108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45973.695982986108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45973.695982986108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45973.695982986108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45973.695982986108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45973.695982986108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45973.695982986108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45973.695982986108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45973.695982986108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45973.695982986108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45973.695982986108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45973.695982986108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45973.695982986108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45973.695982986108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45973.695982986108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45973.695982986108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45973.695982986108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45973.695982986108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45973.695982986108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45973.695982986108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45973.695982986108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45973.695982986108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45973.695982986108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45973.695982986108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45973.695982986108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45973.695982986108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45973.695982986108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45973.695982986108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45973.695982986108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45973.695982986108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45973.695982986108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45973.695982986108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45973.695982986108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45973.695982986108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45973.695982986108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45973.695982986108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45973.695982986108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45973.695982986108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45973.695982986108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45973.695982986108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45973.695982986108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45973.695982986108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45973.695982986108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45973.695982986108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45973.695982986108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45973.695982986108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45973.695982986108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45973.695982986108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45973.695982986108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45973.695982986108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45973.695982986108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45973.695982986108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45973.695982986108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45973.695982986108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45973.695982986108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45973.695982986108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45973.695982986108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45973.695982986108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45973.695982986108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45973.695982986108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45973.695982986108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45973.695982986108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45973.695982986108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45973.695982986108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45973.695982986108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45973.695982986108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45973.695982986108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45973.695982986108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45973.695982986108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45973.695982986108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45973.695982986108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45973.695982986108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45973.695982986108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45973.695982986108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45973.695982986108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45973.695982986108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45973.695982986108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45973.695982986108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45973.695982986108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45973.695982986108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45973.695982986108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45973.695982986108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45973.695982986108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45973.695982986108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45973.695982986108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45973.695982986108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45973.695982986108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45973.695982986108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45973.695982986108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45973.695982986108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45973.695982986108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45973.695982986108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45973.695982986108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45973.695982986108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45973.695982986108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45973.695982986108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45973.695982986108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45973.695982986108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45973.695982986108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45973.695982986108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45973.695982986108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45973.695982986108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45973.695982986108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45973.695982986108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45973.695982986108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45973.695982986108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45973.695982986108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45973.695982986108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45973.695982986108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45973.695982986108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45973.695982986108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45973.695982986108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45973.695982986108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45973.695982986108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45973.695982986108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45973.695982986108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45973.695982986108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45973.695982986108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45973.695982986108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45973.695982986108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45973.695982986108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45973.695982986108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45973.695982986108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45973.695982986108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45973.695982986108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45973.695982986108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45973.695982986108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45973.695982986108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45973.695982986108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45973.695982986108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45973.695982986108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45973.695982986108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45973.695982986108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45973.695982986108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45973.695982986108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45973.695982986108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45973.695982986108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45973.695982986108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45973.695982986108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45973.695982986108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45973.695982986108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45973.695982986108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45973.695982986108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45973.695982986108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45973.695982986108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45973.695982986108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45973.695982986108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45973.695982986108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45973.695982986108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45973.695982986108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45973.695982986108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45973.695982986108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45973.695982986108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45973.695982986108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45973.695982986108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45973.695982986108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45973.695982986108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45973.695982986108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45973.695982986108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45973.695982986108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45973.695982986108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45973.695982986108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45973.695982986108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45973.695982986108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45973.695982986108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45973.695982986108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45973.695982986108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45973.695982986108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45973.695982986108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45973.695982986108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45973.695982986108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45973.695982986108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45973.695982986108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45973.695982986108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45973.695982986108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45973.695982986108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45973.695982986108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45973.695982986108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45973.695982986108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45973.695982986108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45973.695982986108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45973.695982986108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45973.695982986108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45973.695982986108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45973.695982986108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45973.695982986108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45973.695982986108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45973.695982986108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45973.695982986108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45973.695982986108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45973.695982986108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45973.695982986108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45973.695982986108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45973.695982986108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45973.695982986108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45973.695982986108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45973.695982986108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45973.695982986108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45973.695982986108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45973.695982986108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45973.695982986108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45973.695982986108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45973.695982986108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45973.695982986108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45973.695982986108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45973.695982986108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45973.695982986108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45973.695982986108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45973.695982986108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45973.695982986108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45973.695982986108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45973.695982986108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45973.695982986108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45973.695982986108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45973.695982986108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45973.695982986108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45973.695982986108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45973.695982986108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45973.695982986108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45973.695982986108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45973.695982986108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45973.695982986108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45973.695982986108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45973.695982986108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45973.695982986108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45973.695982986108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45973.695982986108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45973.695982986108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45973.695982986108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45973.695982986108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45973.695982986108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45973.695982986108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45973.695982986108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45973.695982986108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45973.695982986108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45973.695982986108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45973.695982986108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45973.695982986108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45973.695982986108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45973.695982986108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45973.695982986108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45973.695982986108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45973.695982986108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45973.695982986108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45973.695982986108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45973.695982986108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45973.695982986108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45973.695982986108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45973.695982986108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45973.695982986108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45973.695982986108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45973.695982986108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45973.695982986108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45973.695982986108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45973.695982986108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45973.695982986108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45973.695982986108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45973.695982986108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45973.695982986108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45973.695982986108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45973.695982986108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45973.695982986108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45973.695982986108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45973.695982986108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45973.695982986108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45973.695982986108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45973.695982986108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45973.695982986108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45973.695982986108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45973.695982986108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45973.695982986108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45973.695982986108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45973.695982986108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45973.695982986108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45973.695982986108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45973.695982986108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45973.695982986108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45973.695982986108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45973.695982986108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45973.695982986108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45973.695982986108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45973.695982986108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45973.695982986108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45973.695982986108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45973.695982986108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45973.695982986108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45973.695982986108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45973.695982986108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45973.695982986108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45973.695982986108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45973.695982986108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45973.695982986108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45973.695982986108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45973.695982986108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45973.695982986108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45973.695982986108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45973.695982986108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45973.695982986108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45973.695982986108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45973.695982986108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45973.695982986108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45973.695982986108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45973.695982986108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45973.695982986108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45973.695982986108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45973.695982986108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45973.695982986108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45973.695982986108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45973.695982986108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45973.695982986108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45973.695982986108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45973.695982986108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45973.695982986108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45973.695982986108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45973.695982986108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45973.695982986108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45973.695982986108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45973.695982986108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45973.695982986108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45973.695982986108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45973.695982986108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45973.695982986108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45973.695982986108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45973.695982986108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45973.695982986108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45973.695982986108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45973.695982986108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45973.695982986108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45973.695982986108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45973.695982986108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45973.695982986108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45973.695982986108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45973.695982986108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45973.695982986108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45973.695982986108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45973.695982986108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45973.695982986108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45973.695982986108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45973.695982986108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45973.695982986108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45973.695982986108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45973.695982986108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45973.695982986108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45973.695982986108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45973.695982986108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45973.695982986108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45973.695982986108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45973.695982986108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45973.695982986108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45973.695982986108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45973.695982986108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45973.695982986108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45973.695982986108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45973.695982986108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45973.695982986108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45973.695982986108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45973.695982986108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45973.695982986108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45973.695982986108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45973.695982986108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45973.695982986108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45973.695982986108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45973.695982986108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45973.695982986108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45973.695982986108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45973.695982986108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45973.695982986108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45973.695982986108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45973.695982986108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45973.695982986108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45973.695982986108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45973.695982986108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45973.695982986108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45973.695982986108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45973.695982986108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45973.695982986108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45973.695982986108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45973.695982986108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45973.695982986108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45973.695982986108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45973.695982986108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45973.695982986108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45973.695982986108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45973.695982986108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45973.695982986108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45973.695982986108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45973.695982986108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45973.695982986108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45973.695982986108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45973.695982986108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45973.695982986108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45973.695982986108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45973.695982986108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45973.695982986108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45973.695982986108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45973.695982986108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45973.695982986108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45973.695982986108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45973.695982986108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45973.695982986108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45973.695982986108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45973.695982986108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45973.695982986108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45973.695982986108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45973.695982986108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45973.695982986108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45973.695982986108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45973.695982986108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45973.695982986108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45973.695982986108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45973.695982986108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45973.695982986108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45973.695982986108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45973.695982986108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45973.695982986108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45973.695982986108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45973.695982986108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45973.695982986108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45973.695982986108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45973.695982986108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45973.695982986108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45973.695982986108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45973.695982986108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45973.695982986108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45973.695982986108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45973.695982986108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45973.695982986108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45973.695982986108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45973.695982986108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45973.695982986108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45973.695982986108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45973.695982986108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45973.695982986108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45973.695982986108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45973.695982986108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45973.695982986108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45973.695982986108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45973.695982986108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45973.695982986108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45973.695982986108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45973.695982986108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45973.695982986108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45973.695982986108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45973.695982986108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45973.695982986108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45973.695982986108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45973.695982986108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45973.695982986108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45973.695982986108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45973.695982986108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45973.695982986108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45973.695982986108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45973.695982986108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45973.695982986108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45973.695982986108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45973.695982986108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45973.695982986108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45973.695982986108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45973.695982986108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45973.695982986108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45973.695982986108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45973.695982986108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45973.695982986108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45973.695982986108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45973.695982986108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45973.695982986108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45973.695982986108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45973.695982986108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45973.695982986108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45973.695982986108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45973.695982986108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45973.695982986108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45973.695982986108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45973.695982986108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45973.695982986108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45973.695982986108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45973.695982986108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45973.695982986108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45973.695982986108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45973.695982986108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45973.695982986108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45973.695982986108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45973.695982986108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45973.695982986108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45973.695982986108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45973.695982986108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45973.695982986108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45973.695982986108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45973.695982986108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45973.695982986108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45973.695982986108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45973.695982986108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45973.695982986108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45973.695982986108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45973.695982986108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45973.695982986108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45973.695982986108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45973.695982986108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45973.695982986108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45973.695982986108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45973.695982986108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45973.695982986108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45973.695982986108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45973.695982986108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45973.695982986108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45973.695982986108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45973.695982986108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45973.695982986108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45973.695982986108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45973.695982986108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45973.695982986108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45973.695982986108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45973.695982986108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45973.695982986108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45973.695982986108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45973.695982986108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45973.695982986108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45973.695982986108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45973.695982986108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45973.695982986108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45973.695982986108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45973.695982986108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45973.695982986108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45973.695982986108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45973.695982986108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45973.695982986108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45973.695982986108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45973.695982986108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45973.695982986108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45973.695982986108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45973.695982986108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45973.695982986108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45973.695982986108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45973.695982986108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45973.695982986108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45973.695982986108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45973.695982986108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45973.695982986108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45973.695982986108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45973.695982986108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45973.695982986108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45973.695982986108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45973.695982986108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45973.695982986108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45973.695982986108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45973.695982986108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45973.695982986108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45973.695982986108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45973.695982986108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45973.695982986108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45973.695982986108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45973.695982986108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45973.695982986108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45973.695982986108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45973.695982986108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45973.695982986108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45973.695982986108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45973.695982986108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45973.695982986108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45973.695982986108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45973.695982986108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45973.695982986108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45973.695982986108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45973.695982986108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45973.695982986108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45973.695982986108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45973.695982986108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45973.695982986108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45973.695982986108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45973.695982986108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45973.695982986108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45973.695982986108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45973.695982986108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45973.695982986108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45973.695982986108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45973.695982986108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45973.695982986108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45973.695982986108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45973.695982986108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45973.695982986108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45973.695982986108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45973.695982986108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45973.695982986108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45973.695982986108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45973.695982986108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45973.695982986108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45973.695982986108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45973.695982986108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45973.695982986108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45973.695982986108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45973.695982986108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45973.695982986108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45973.695982986108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45973.695982986108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45973.695982986108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45973.695982986108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45973.695982986108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45973.695982986108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45973.695982986108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45973.695982986108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45973.695982986108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45973.695982986108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45973.695982986108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45973.695982986108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45973.695982986108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45973.695982986108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45973.695982986108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45973.695982986108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45973.695982986108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45973.695982986108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45973.695982986108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45973.695982986108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45973.695982986108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45973.695982986108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45973.695982986108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45973.695982986108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45973.695982986108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45973.695982986108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45973.695982986108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45973.695982986108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45973.695982986108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45973.695982986108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45973.695982986108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45973.695982986108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45973.695982986108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45973.695982986108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45973.695982986108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45973.695982986108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45973.695982986108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45973.695982986108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45973.695982986108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45973.695982986108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45973.695982986108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45973.695982986108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45973.695982986108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45973.695982986108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45973.695982986108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45973.695982986108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45973.695982986108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45973.695982986108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45973.695982986108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45973.695982986108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45973.695982986108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45973.695982986108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45973.695982986108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45973.695982986108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45973.695982986108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45973.695982986108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45973.695982986108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45973.695982986108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45973.695982986108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45973.695982986108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45973.695982986108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45973.695982986108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45973.695982986108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45973.695982986108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45973.695982986108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45973.695982986108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45973.695982986108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45973.695982986108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45973.695982986108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45973.695982986108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45973.695982986108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45973.695982986108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45973.695982986108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45973.695982986108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45973.695982986108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45973.695982986108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45973.695982986108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45973.695982986108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45973.695982986108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45973.695982986108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45973.695982986108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45973.695982986108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45973.695982986108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45973.695982986108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45973.695982986108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45973.695982986108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45973.695982986108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45973.695982986108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45973.695982986108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45973.695982986108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45973.695982986108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45973.695982986108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45973.695982986108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45973.695982986108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45973.695982986108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45973.695982986108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45973.695982986108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45973.695982986108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45973.695982986108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45973.695982986108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45973.695982986108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45973.695982986108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45973.695982986108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45973.695982986108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45973.695982986108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45973.695982986108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45973.695982986108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45973.695982986108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45973.695982986108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45973.695982986108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45973.695982986108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45973.695982986108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45973.695982986108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45973.695982986108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45973.695982986108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45973.695982986108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45973.695982986108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45973.695982986108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45973.695982986108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45973.695982986108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45973.695982986108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45973.695982986108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45973.695982986108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45973.695982986108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45973.695982986108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45973.695982986108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45973.695982986108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45973.695982986108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45973.695982986108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45973.695982986108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45973.695982986108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45973.695982986108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45973.695982986108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45973.695982986108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45973.695982986108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45973.695982986108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45973.695982986108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45973.695982986108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45973.695982986108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45973.695982986108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45973.695982986108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45973.695982986108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45973.695982986108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45973.695982986108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45973.695982986108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45973.695982986108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45973.695982986108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45973.695982986108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45973.695982986108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45973.695982986108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45973.695982986108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45973.695982986108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45973.695982986108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45973.695982986108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45973.695982986108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45973.695982986108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45973.695982986108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45973.695982986108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45973.695982986108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45973.695982986108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45973.695982986108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45973.695982986108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45973.695982986108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45973.695982986108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45973.695982986108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45973.695982986108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45973.695982986108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45973.695982986108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45973.695982986108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45973.695982986108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45973.695982986108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45973.695982986108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45973.695982986108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45973.695982986108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45973.695982986108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45973.695982986108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45973.695982986108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45973.695982986108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45973.695982986108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45973.695982986108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45973.695982986108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45973.695982986108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45973.695982986108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45973.695982986108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45973.695982986108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45973.695982986108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45973.695982986108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45973.695982986108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45973.695982986108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45973.695982986108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45973.695982986108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45973.695982986108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45973.695982986108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45973.695982986108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45973.695982986108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45973.695982986108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45973.695982986108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45973.695982986108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45973.695982986108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45973.695982986108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45973.695982986108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45973.695982986108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45973.695982986108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45973.695982986108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45973.695982986108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45973.695982986108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45973.695982986108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45973.695982986108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45973.695982986108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45973.695982986108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45973.695982986108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45973.695982986108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45973.695982986108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45973.695982986108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45973.695982986108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45973.695982986108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45973.695982986108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45973.695982986108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45973.695982986108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45973.695982986108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45973.695982986108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45973.695982986108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45973.695982986108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45973.695982986108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45973.695982986108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45973.695982986108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45973.695982986108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45973.695982986108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45973.695982986108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45973.695982986108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45973.695982986108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45973.695982986108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45973.695982986108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45973.695982986108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45973.695982986108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45973.695982986108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45973.695982986108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45973.695982986108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45973.695982986108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45973.695982986108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45973.695982986108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45973.695982986108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45973.695982986108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45973.695982986108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45973.695982986108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45973.695982986108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45973.695982986108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45973.695982986108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45973.695982986108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45973.695982986108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45973.695982986108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270.2152653935118</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0.23031168981106021</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6.5091782402305398E-2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45973.695982986108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45973.695982986108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45973.695982986108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45973.695982986108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45973.695982986108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45973.695982986108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45973.695982986108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45973.695982986108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45973.695982986108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45973.695982986108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45973.695982986108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45973.695982986108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45973.695982986108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45973.695982986108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45973.695982986108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45973.695982986108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45973.695982986108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45973.695982986108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45973.695982986108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45973.695982986108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45973.695982986108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45973.695982986108</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45973.695982986108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45973.695982986108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45973.695982986108</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45973.695982986108</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45973.695982986108</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45973.695982986108</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45973.695982986108</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45973.695982986108</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45973.695982986108</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45973.695982986108</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45973.695982986108</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3"/>
  <sheetViews>
    <sheetView tabSelected="1" workbookViewId="0">
      <selection activeCell="K6" sqref="K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81.863922800919681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47.507105671291356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2" ca="1" si="1">IFERROR(NOW()-F4,"")</f>
        <v>25.034871874995588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38495</v>
      </c>
      <c r="E6" s="124" t="s">
        <v>39021</v>
      </c>
      <c r="F6" s="173">
        <v>45973.651724537034</v>
      </c>
      <c r="G6" s="126">
        <f t="shared" ca="1" si="1"/>
        <v>4.4258449073822703E-2</v>
      </c>
      <c r="H6" s="125">
        <v>45973.636446759258</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45973.695982986108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45973.695982986108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45973.695982986108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45973.695982986108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45973.695982986108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45973.695982986108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45973.695982986108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45973.695982986108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45973.695982986108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45973.695982986108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45973.695982986108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45973.695982986108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45973.695982986108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45973.695982986108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45973.695982986108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45973.695982986108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ref="G23:G86" ca="1" si="2">IFERROR(NOW()-F23,"")</f>
        <v>45973.695982986108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45973.695982986108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45973.695982986108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45973.695982986108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45973.695982986108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45973.695982986108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45973.695982986108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45973.695982986108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45973.695982986108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45973.695982986108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45973.695982986108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45973.695982986108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45973.695982986108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45973.695982986108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45973.695982986108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45973.695982986108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45973.695982986108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45973.695982986108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45973.695982986108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45973.695982986108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45973.695982986108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45973.695982986108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45973.695982986108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45973.695982986108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45973.695982986108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45973.695982986108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45973.695982986108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45973.695982986108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45973.695982986108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45973.695982986108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45973.695982986108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45973.695982986108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45973.695982986108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45973.695982986108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45973.695982986108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45973.695982986108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45973.695982986108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45973.695982986108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45973.695982986108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45973.695982986108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45973.695982986108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45973.695982986108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45973.695982986108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45973.695982986108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45973.695982986108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45973.695982986108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45973.695982986108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45973.695982986108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45973.695982986108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45973.695982986108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45973.695982986108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45973.695982986108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45973.695982986108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45973.695982986108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45973.695982986108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45973.695982986108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45973.695982986108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45973.695982986108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45973.695982986108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45973.695982986108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45973.695982986108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45973.695982986108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45973.695982986108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45973.695982986108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ref="G87:G150" ca="1" si="3">IFERROR(NOW()-F87,"")</f>
        <v>45973.695982986108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45973.695982986108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45973.695982986108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45973.695982986108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45973.695982986108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45973.695982986108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45973.695982986108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45973.695982986108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45973.695982986108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45973.695982986108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45973.695982986108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45973.695982986108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45973.695982986108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45973.695982986108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45973.695982986108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45973.695982986108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45973.695982986108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45973.695982986108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45973.695982986108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45973.695982986108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45973.695982986108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45973.695982986108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45973.695982986108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45973.695982986108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45973.695982986108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45973.695982986108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45973.695982986108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45973.695982986108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45973.695982986108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45973.695982986108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45973.695982986108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45973.695982986108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45973.695982986108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45973.695982986108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45973.695982986108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45973.695982986108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45973.695982986108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45973.695982986108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45973.695982986108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45973.695982986108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45973.695982986108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45973.695982986108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45973.695982986108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45973.695982986108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45973.695982986108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45973.695982986108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45973.695982986108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45973.695982986108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45973.695982986108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45973.695982986108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45973.695982986108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45973.695982986108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45973.695982986108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45973.695982986108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45973.695982986108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45973.695982986108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45973.695982986108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45973.695982986108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45973.695982986108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45973.695982986108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45973.695982986108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45973.695982986108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45973.695982986108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45973.695982986108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ref="G151:G214" ca="1" si="4">IFERROR(NOW()-F151,"")</f>
        <v>45973.695982986108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45973.695982986108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45973.695982986108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45973.695982986108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45973.695982986108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45973.695982986108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45973.695982986108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45973.695982986108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45973.695982986108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45973.695982986108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45973.695982986108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45973.695982986108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45973.695982986108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45973.695982986108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45973.695982986108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45973.695982986108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45973.695982986108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45973.695982986108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45973.695982986108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45973.695982986108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45973.695982986108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45973.695982986108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45973.695982986108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45973.695982986108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45973.695982986108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45973.695982986108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45973.695982986108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45973.695982986108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45973.695982986108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45973.695982986108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45973.695982986108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45973.695982986108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45973.695982986108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45973.695982986108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45973.695982986108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45973.695982986108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45973.695982986108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45973.695982986108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45973.695982986108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45973.695982986108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45973.695982986108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45973.695982986108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45973.695982986108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45973.695982986108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45973.695982986108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45973.695982986108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45973.695982986108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45973.695982986108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45973.695982986108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45973.695982986108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45973.695982986108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45973.695982986108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45973.695982986108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45973.695982986108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45973.695982986108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45973.695982986108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45973.695982986108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45973.695982986108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45973.695982986108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45973.695982986108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45973.695982986108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45973.695982986108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45973.695982986108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45973.695982986108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ref="G215:G278" ca="1" si="5">IFERROR(NOW()-F215,"")</f>
        <v>45973.695982986108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45973.695982986108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45973.695982986108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45973.695982986108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45973.695982986108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45973.695982986108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45973.695982986108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45973.695982986108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45973.695982986108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45973.695982986108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45973.695982986108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45973.695982986108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45973.695982986108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45973.695982986108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45973.695982986108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45973.695982986108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45973.695982986108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45973.695982986108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45973.695982986108</v>
      </c>
      <c r="H233" s="124"/>
      <c r="I233" s="124" t="str">
        <f>IFERROR(VLOOKUP(D233,DB!A:F,6,0),"")</f>
        <v/>
      </c>
      <c r="J233" s="124" t="str">
        <f>IFERROR(VLOOKUP(D233,DB!A:G,7,0),"")</f>
        <v/>
      </c>
      <c r="K233" s="124"/>
      <c r="L233" s="124" t="str">
        <f>IFERROR(VLOOKUP(D233,DB!A:I,9,0),"")</f>
        <v/>
      </c>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sheetData>
  <dataValidations count="2">
    <dataValidation allowBlank="1" showInputMessage="1" showErrorMessage="1" sqref="E1" xr:uid="{920C6338-E771-4DAE-8C89-92A9093EA4DE}"/>
    <dataValidation type="list" allowBlank="1" showInputMessage="1" showErrorMessage="1" sqref="E2:E2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3" ca="1" si="0">IFERROR(NOW()-F2,"-")</f>
        <v>0.36473298610508209</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45973.695982986108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45973.695982986108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45973.695982986108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45973.695982986108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45973.695982986108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45973.695982986108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45973.695982986108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45973.695982986108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45973.695982986108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45973.695982986108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45973.695982986108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45973.695982986108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45973.695982986108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45973.695982986108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45973.695982986108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45973.695982986108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45973.695982986108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45973.695982986108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45973.695982986108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45973.695982986108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45973.695982986108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45973.695982986108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45973.695982986108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45973.695982986108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45973.695982986108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45973.695982986108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45973.695982986108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45973.695982986108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45973.695982986108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45973.695982986108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45973.695982986108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45973.695982986108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45973.695982986108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45973.695982986108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45973.695982986108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45973.695982986108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45973.695982986108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45973.695982986108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45973.695982986108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45973.695982986108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45973.695982986108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45973.695982986108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45973.695982986108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45973.695982986108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45973.695982986108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45973.695982986108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45973.695982986108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45973.695982986108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45973.695982986108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45973.695982986108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45973.695982986108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45973.695982986108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45973.695982986108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45973.695982986108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45973.695982986108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45973.695982986108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45973.695982986108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45973.695982986108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45973.695982986108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45973.695982986108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45973.695982986108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45973.695982986108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45973.695982986108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45973.695982986108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45973.695982986108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45973.695982986108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45973.695982986108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45973.695982986108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45973.695982986108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45973.695982986108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45973.695982986108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45973.695982986108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45973.695982986108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45973.695982986108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45973.695982986108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45973.695982986108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45973.695982986108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45973.695982986108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45973.695982986108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45973.695982986108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45973.695982986108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45973.695982986108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45973.695982986108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45973.695982986108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45973.695982986108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45973.695982986108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45973.695982986108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45973.695982986108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45973.695982986108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45973.695982986108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45973.695982986108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45973.695982986108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45973.695982986108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45973.695982986108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45973.695982986108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45973.695982986108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45973.695982986108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45973.695982986108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45973.695982986108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45973.695982986108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45973.695982986108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45973.695982986108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45973.695982986108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45973.695982986108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45973.695982986108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45973.695982986108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45973.695982986108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45973.695982986108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45973.695982986108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45973.695982986108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45973.695982986108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45973.695982986108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45973.695982986108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45973.695982986108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45973.695982986108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45973.695982986108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45973.695982986108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45973.695982986108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45973.695982986108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45973.695982986108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45973.695982986108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45973.695982986108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45973.695982986108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45973.695982986108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45973.695982986108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45973.695982986108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45973.695982986108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45973.695982986108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45973.695982986108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45973.695982986108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45973.695982986108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45973.695982986108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45973.695982986108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45973.695982986108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45973.695982986108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45973.695982986108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45973.695982986108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45973.695982986108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45973.695982986108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45973.695982986108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45973.695982986108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45973.695982986108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45973.695982986108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45973.695982986108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45973.695982986108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45973.695982986108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45973.695982986108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45973.695982986108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45973.695982986108</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