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94" documentId="120_S{2AC9BD13-BADA-5192-A53E-5A8FF88502F6}" xr6:coauthVersionLast="47" xr6:coauthVersionMax="47" xr10:uidLastSave="{8C138F0E-9E66-4D4C-9019-B12E57C41B2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<sst xmlns="http://schemas.openxmlformats.org/spreadsheetml/2006/main" count="181589" uniqueCount="39208">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</sst>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330.58378993055521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45993.532215856481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45993.532215856481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45993.532215856481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45993.532215856481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45993.532215856481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45993.532215856481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45993.532215856481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45993.532215856481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45993.532215856481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45993.532215856481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45993.532215856481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45993.532215856481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45993.532215856481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45993.532215856481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45993.532215856481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45993.532215856481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45993.532215856481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45993.532215856481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45993.532215856481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45993.532215856481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45993.532215856481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45993.532215856481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45993.532215856481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45993.532215856481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45993.532215856481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45993.532215856481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45993.532215856481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45993.532215856481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45993.532215856481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45993.532215856481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45993.532215856481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45993.532215856481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45993.532215856481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45993.532215856481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45993.532215856481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45993.532215856481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45993.532215856481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45993.532215856481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45993.532215856481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45993.532215856481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45993.532215856481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45993.532215856481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45993.532215856481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45993.532215856481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45993.532215856481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45993.532215856481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45993.532215856481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45993.532215856481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45993.532215856481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45993.532215856481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45993.532215856481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45993.532215856481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45993.532215856481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45993.532215856481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45993.532215856481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45993.532215856481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45993.532215856481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45993.532215856481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45993.532215856481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45993.532215856481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45993.532215856481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45993.532215856481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45993.532215856481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45993.532215856481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45993.532215856481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45993.532215856481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45993.532215856481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45993.532215856481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45993.532215856481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45993.532215856481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45993.532215856481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45993.532215856481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45993.532215856481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45993.532215856481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45993.532215856481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45993.532215856481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45993.532215856481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45993.532215856481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45993.532215856481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45993.532215856481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45993.532215856481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45993.532215856481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45993.532215856481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45993.532215856481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45993.532215856481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45993.532215856481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45993.532215856481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45993.532215856481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45993.532215856481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45993.532215856481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45993.532215856481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45993.532215856481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45993.532215856481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45993.532215856481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45993.532215856481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45993.532215856481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45993.532215856481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45993.532215856481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45993.532215856481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45993.532215856481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45993.532215856481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45993.532215856481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45993.532215856481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45993.532215856481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45993.532215856481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45993.532215856481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45993.532215856481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45993.532215856481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45993.532215856481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45993.532215856481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45993.532215856481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45993.532215856481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45993.532215856481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45993.532215856481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45993.532215856481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45993.532215856481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45993.532215856481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45993.532215856481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45993.532215856481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45993.532215856481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45993.532215856481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45993.532215856481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45993.532215856481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45993.532215856481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45993.532215856481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45993.532215856481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45993.532215856481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45993.532215856481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45993.532215856481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45993.532215856481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45993.532215856481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45993.532215856481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45993.532215856481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45993.532215856481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45993.532215856481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45993.532215856481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45993.532215856481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45993.532215856481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45993.532215856481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45993.532215856481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45993.532215856481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45993.532215856481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45993.532215856481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45993.532215856481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45993.532215856481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45993.532215856481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45993.532215856481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45993.532215856481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45993.532215856481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45993.532215856481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45993.532215856481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45993.532215856481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45993.532215856481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45993.532215856481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45993.532215856481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45993.532215856481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45993.532215856481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45993.532215856481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45993.532215856481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45993.532215856481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45993.532215856481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45993.532215856481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45993.532215856481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45993.532215856481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45993.532215856481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45993.532215856481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45993.532215856481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45993.532215856481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45993.532215856481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45993.532215856481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45993.532215856481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45993.532215856481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45993.532215856481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45993.532215856481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45993.532215856481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45993.532215856481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45993.532215856481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45993.532215856481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45993.532215856481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45993.532215856481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45993.532215856481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45993.532215856481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45993.532215856481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45993.532215856481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45993.532215856481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45993.532215856481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45993.532215856481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45993.532215856481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45993.532215856481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45993.532215856481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45993.532215856481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45993.532215856481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45993.532215856481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45993.532215856481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45993.532215856481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45993.532215856481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45993.532215856481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45993.532215856481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45993.532215856481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45993.532215856481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45993.532215856481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45993.532215856481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45993.532215856481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45993.532215856481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45993.532215856481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45993.532215856481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45993.532215856481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45993.532215856481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45993.532215856481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45993.532215856481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4AFA75E-201D-404D-8F6B-72BE77BE2AB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168.53237800925854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9.1447969907385414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9.2459027779113967E-2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45993.53221597222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45993.53221597222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45993.53221597222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45993.53221597222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45993.53221597222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45993.53221597222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45993.53221597222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45993.53221597222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45993.53221597222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45993.53221597222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45993.53221597222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45993.53221597222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45993.53221597222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45993.53221597222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45993.53221597222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45993.53221597222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45993.53221597222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45993.53221597222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45993.53221597222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45993.53221597222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45993.53221597222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45993.53221597222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45993.53221597222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45993.53221597222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45993.53221597222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45993.53221597222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45993.53221597222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45993.53221597222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45993.53221597222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45993.53221597222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45993.53221597222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45993.53221597222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45993.53221597222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45993.53221597222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45993.53221597222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45993.53221597222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45993.53221597222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45993.53221597222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45993.53221597222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45993.53221597222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45993.53221597222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45993.53221597222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45993.53221597222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45993.53221597222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45993.53221597222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45993.53221597222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45993.53221597222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45993.53221597222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45993.53221597222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45993.53221597222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45993.53221597222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45993.53221597222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45993.53221597222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45993.53221597222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45993.53221597222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45993.53221597222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45993.53221597222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45993.53221597222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45993.53221597222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45993.53221597222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45993.53221597222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45993.53221597222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45993.53221597222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45993.53221597222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45993.53221597222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45993.53221597222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45993.53221597222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45993.53221597222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45993.53221597222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45993.53221597222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45993.53221597222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45993.53221597222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45993.53221597222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45993.53221597222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45993.53221597222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45993.53221597222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45993.53221597222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45993.53221597222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45993.53221597222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45993.53221597222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45993.53221597222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45993.53221597222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45993.53221597222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45993.53221597222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45993.53221597222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45993.53221597222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45993.53221597222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45993.53221597222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45993.53221597222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45993.53221597222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45993.53221597222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45993.53221597222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45993.53221597222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45993.53221597222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45993.53221597222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45993.53221597222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45993.53221597222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45993.53221597222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45993.53221597222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45993.53221597222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45993.53221597222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45993.53221597222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45993.53221597222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45993.53221597222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45993.53221597222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45993.53221597222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45993.53221597222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45993.53221597222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45993.53221597222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45993.53221597222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45993.53221597222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45993.53221597222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45993.53221597222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45993.53221597222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45993.53221597222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45993.53221597222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45993.53221597222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45993.53221597222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45993.53221597222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45993.53221597222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45993.53221597222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45993.53221597222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45993.53221597222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45993.53221597222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45993.53221597222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45993.53221597222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45993.53221597222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45993.53221597222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45993.53221597222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45993.53221597222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45993.53221597222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45993.53221597222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45993.53221597222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45993.53221597222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45993.53221597222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45993.53221597222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45993.53221597222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45993.53221597222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45993.53221597222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45993.53221597222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45993.53221597222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45993.53221597222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45993.53221597222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45993.53221597222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45993.53221597222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45993.53221597222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45993.53221597222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45993.53221597222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45993.53221597222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45993.53221597222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45993.53221597222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45993.53221597222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45993.53221597222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45993.53221597222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45993.53221597222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45993.53221597222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45993.53221597222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45993.53221597222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45993.53221597222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45993.53221597222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45993.53221597222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45993.53221597222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45993.53221597222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45993.53221597222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45993.53221597222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45993.53221597222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45993.53221597222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45993.53221597222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45993.53221597222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45993.53221597222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45993.53221597222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45993.53221597222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45993.53221597222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45993.53221597222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45993.53221597222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45993.53221597222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45993.53221597222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45993.53221597222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45993.53221597222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45993.53221597222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45993.53221597222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45993.53221597222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45993.53221597222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45993.53221597222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45993.53221597222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45993.53221597222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45993.53221597222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45993.53221597222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45993.53221597222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45993.53221597222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45993.53221597222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45993.53221597222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45993.53221597222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45993.53221597222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45993.53221597222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45993.53221597222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45993.53221597222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45993.53221597222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45993.53221597222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45993.53221597222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45993.53221597222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45993.53221597222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45993.53221597222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45993.53221597222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45993.53221597222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45993.53221597222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45993.53221597222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45993.53221597222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45993.53221597222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45993.53221597222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45993.53221597222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45993.53221597222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45993.53221597222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45993.53221597222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45993.53221597222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45993.53221597222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45993.53221597222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45993.53221597222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45993.53221597222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45993.53221597222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45993.53221597222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45993.53221597222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45993.53221597222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45993.53221597222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45993.53221597222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45993.53221597222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45993.53221597222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45993.53221597222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45993.53221597222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45993.53221597222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45993.53221597222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45993.53221597222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45993.53221597222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45993.53221597222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45993.53221597222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45993.53221597222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45993.53221597222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45993.53221597222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45993.53221597222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45993.53221597222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45993.53221597222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45993.53221597222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45993.53221597222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45993.53221597222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45993.53221597222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45993.53221597222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45993.53221597222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45993.53221597222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45993.53221597222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45993.53221597222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45993.53221597222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45993.53221597222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45993.53221597222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45993.53221597222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45993.53221597222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45993.53221597222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45993.53221597222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45993.53221597222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45993.53221597222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45993.53221597222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45993.53221597222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45993.53221597222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45993.53221597222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45993.53221597222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45993.53221597222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45993.53221597222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45993.53221597222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45993.53221597222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45993.53221597222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45993.53221597222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45993.53221597222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45993.53221597222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45993.53221597222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45993.53221597222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45993.53221597222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45993.53221597222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45993.53221597222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45993.53221597222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45993.53221597222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45993.53221597222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45993.53221597222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45993.53221597222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45993.53221597222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45993.53221597222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45993.53221597222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45993.53221597222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45993.53221597222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45993.53221597222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45993.53221597222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45993.53221597222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45993.53221597222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45993.53221597222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45993.53221597222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45993.53221597222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45993.53221597222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45993.53221597222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45993.53221597222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45993.53221597222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45993.53221597222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45993.53221597222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45993.53221597222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45993.53221597222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45993.53221597222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45993.53221597222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45993.53221597222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45993.53221597222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45993.53221597222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45993.53221597222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45993.53221597222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45993.53221597222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45993.53221597222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45993.53221597222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45993.53221597222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45993.53221597222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45993.53221597222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45993.53221597222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45993.53221597222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45993.53221597222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45993.53221597222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45993.53221597222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45993.53221597222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45993.53221597222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45993.53221597222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45993.53221597222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45993.53221597222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45993.53221597222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45993.53221597222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45993.53221597222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45993.53221597222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45993.53221597222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45993.53221597222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45993.53221597222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45993.53221597222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45993.53221597222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45993.53221597222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45993.53221597222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45993.53221597222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45993.53221597222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45993.53221597222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45993.53221597222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45993.53221597222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45993.53221597222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45993.53221597222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45993.53221597222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45993.53221597222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45993.53221597222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45993.53221597222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45993.53221597222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45993.53221597222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45993.53221597222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45993.53221597222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45993.53221597222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45993.53221597222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45993.53221597222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45993.53221597222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45993.53221597222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45993.53221597222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45993.53221597222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45993.53221597222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45993.53221597222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45993.53221597222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45993.53221597222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45993.53221597222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45993.53221597222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45993.53221597222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45993.53221597222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45993.53221597222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45993.53221597222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45993.53221597222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45993.53221597222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45993.53221597222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45993.53221597222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45993.53221597222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45993.53221597222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45993.53221597222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45993.53221597222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45993.53221597222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45993.53221597222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45993.53221597222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45993.53221597222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45993.53221597222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45993.53221597222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45993.53221597222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45993.53221597222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45993.53221597222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45993.53221597222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45993.53221597222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45993.53221597222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45993.53221597222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45993.53221597222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45993.53221597222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45993.53221597222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45993.53221597222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45993.53221597222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45993.53221597222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45993.53221597222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45993.53221597222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45993.53221597222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45993.53221597222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45993.53221597222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45993.53221597222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45993.53221597222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45993.53221597222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45993.53221597222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45993.53221597222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45993.53221597222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45993.53221597222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45993.53221597222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45993.53221597222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45993.53221597222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45993.53221597222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45993.53221597222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45993.53221597222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45993.53221597222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45993.53221597222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45993.53221597222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45993.53221597222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45993.53221597222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45993.53221597222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45993.53221597222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45993.53221597222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45993.53221597222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45993.53221597222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45993.53221597222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45993.53221597222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45993.53221597222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45993.53221597222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45993.53221597222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45993.53221597222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45993.53221597222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45993.53221597222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45993.53221597222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45993.53221597222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45993.53221597222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45993.53221597222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45993.53221597222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45993.53221597222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45993.53221597222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45993.53221597222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45993.53221597222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45993.53221597222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45993.53221597222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45993.53221597222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45993.53221597222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45993.53221597222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45993.53221597222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45993.53221597222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45993.53221597222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45993.53221597222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45993.53221597222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45993.53221597222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45993.53221597222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45993.53221597222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45993.53221597222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45993.53221597222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45993.53221597222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45993.53221597222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45993.53221597222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45993.53221597222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45993.53221597222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45993.53221597222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45993.53221597222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45993.53221597222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45993.53221597222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45993.53221597222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45993.53221597222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45993.53221597222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45993.53221597222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45993.53221597222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45993.53221597222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45993.53221597222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45993.53221597222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45993.53221597222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45993.53221597222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45993.53221597222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45993.53221597222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45993.53221597222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45993.53221597222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45993.53221597222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45993.53221597222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45993.53221597222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45993.53221597222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45993.53221597222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45993.53221597222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45993.53221597222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45993.53221597222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45993.53221597222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45993.53221597222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45993.53221597222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45993.53221597222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45993.53221597222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45993.53221597222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45993.53221597222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45993.53221597222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45993.53221597222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45993.53221597222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45993.53221597222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45993.53221597222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45993.53221597222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45993.53221597222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45993.53221597222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45993.53221597222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45993.53221597222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45993.53221597222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45993.53221597222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45993.53221597222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45993.53221597222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45993.53221597222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45993.53221597222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45993.53221597222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45993.53221597222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45993.53221597222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45993.53221597222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45993.53221597222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45993.53221597222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45993.53221597222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45993.53221597222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45993.53221597222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45993.53221597222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45993.53221597222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45993.53221597222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45993.53221597222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45993.53221597222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45993.53221597222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45993.53221597222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45993.53221597222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45993.53221597222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45993.53221597222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45993.53221597222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45993.53221597222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45993.53221597222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45993.53221597222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45993.53221597222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45993.53221597222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45993.53221597222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45993.53221597222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45993.53221597222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45993.53221597222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45993.53221597222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45993.53221597222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45993.53221597222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45993.53221597222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45993.53221597222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45993.53221597222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45993.53221597222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45993.53221597222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45993.53221597222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45993.53221597222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45993.53221597222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45993.53221597222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45993.53221597222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45993.53221597222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45993.53221597222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45993.53221597222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45993.53221597222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45993.53221597222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45993.53221597222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45993.53221597222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45993.53221597222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45993.53221597222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45993.53221597222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45993.53221597222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45993.53221597222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45993.53221597222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45993.53221597222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45993.53221597222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45993.53221597222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45993.53221597222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45993.53221597222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45993.53221597222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45993.53221597222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45993.53221597222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45993.53221597222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45993.53221597222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45993.53221597222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45993.53221597222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45993.53221597222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45993.53221597222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45993.53221597222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45993.53221597222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45993.53221597222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45993.53221597222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45993.53221597222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45993.53221597222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45993.53221597222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45993.53221597222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45993.53221597222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45993.53221597222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45993.53221597222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45993.53221597222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45993.53221597222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45993.53221597222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45993.53221597222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45993.53221597222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45993.53221597222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45993.53221597222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45993.53221597222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45993.53221597222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45993.53221597222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45993.53221597222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45993.53221597222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45993.53221597222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45993.53221597222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45993.53221597222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45993.53221597222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45993.53221597222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45993.53221597222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45993.53221597222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45993.53221597222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45993.53221597222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45993.53221597222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45993.53221597222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45993.53221597222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45993.53221597222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45993.53221597222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45993.53221597222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45993.53221597222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45993.53221597222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45993.53221597222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45993.53221597222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45993.53221597222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45993.53221597222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45993.53221597222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45993.53221597222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45993.53221597222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45993.53221597222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45993.53221597222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45993.53221597222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45993.53221597222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45993.53221597222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45993.53221597222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45993.53221597222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45993.53221597222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45993.53221597222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45993.53221597222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45993.53221597222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45993.53221597222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45993.53221597222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45993.53221597222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45993.53221597222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45993.53221597222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45993.53221597222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45993.53221597222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45993.53221597222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45993.53221597222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45993.53221597222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45993.53221597222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45993.53221597222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45993.53221597222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45993.53221597222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45993.53221597222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45993.53221597222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45993.53221597222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45993.53221597222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45993.53221597222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45993.53221597222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45993.53221597222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45993.53221597222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45993.53221597222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45993.53221597222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45993.53221597222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45993.53221597222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45993.53221597222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45993.53221597222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45993.53221597222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45993.53221597222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45993.53221597222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45993.53221597222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45993.53221597222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45993.53221597222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45993.53221597222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45993.53221597222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45993.53221597222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45993.53221597222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45993.53221597222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45993.53221597222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45993.53221597222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45993.53221597222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45993.53221597222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45993.53221597222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45993.53221597222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45993.53221597222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45993.53221597222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45993.53221597222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45993.53221597222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45993.53221597222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45993.53221597222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45993.53221597222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45993.53221597222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45993.53221597222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45993.53221597222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45993.53221597222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45993.53221597222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45993.53221597222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45993.53221597222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45993.53221597222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45993.53221597222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45993.53221597222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45993.53221597222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45993.53221597222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45993.53221597222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45993.53221597222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45993.53221597222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45993.53221597222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45993.53221597222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45993.53221597222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45993.53221597222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45993.53221597222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45993.53221597222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45993.53221597222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45993.53221597222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45993.53221597222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45993.53221597222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45993.53221597222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45993.53221597222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45993.53221597222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45993.53221597222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45993.53221597222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45993.53221597222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45993.53221597222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45993.53221597222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45993.53221597222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45993.53221597222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45993.53221597222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45993.53221597222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45993.53221597222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45993.53221597222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45993.53221597222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45993.53221597222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45993.53221597222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45993.53221597222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45993.53221597222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45993.53221597222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45993.53221597222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45993.53221597222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45993.53221597222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45993.53221597222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45993.53221597222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45993.53221597222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45993.53221597222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45993.53221597222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45993.53221597222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45993.53221597222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45993.53221597222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45993.53221597222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45993.53221597222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45993.53221597222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45993.53221597222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45993.53221597222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45993.53221597222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45993.53221597222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45993.53221597222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45993.53221597222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45993.53221597222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45993.53221597222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45993.53221597222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45993.53221597222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45993.53221597222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45993.53221597222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45993.53221597222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45993.53221597222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45993.53221597222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45993.53221597222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45993.53221597222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45993.53221597222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45993.53221597222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45993.53221597222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45993.53221597222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45993.53221597222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45993.53221597222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45993.53221597222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45993.53221597222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45993.53221597222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45993.53221597222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45993.53221597222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45993.53221597222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45993.53221597222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45993.53221597222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45993.53221597222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45993.53221597222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45993.53221597222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45993.53221597222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45993.53221597222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45993.53221597222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45993.53221597222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45993.53221597222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45993.53221597222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45993.53221597222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45993.53221597222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45993.53221597222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45993.53221597222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45993.53221597222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45993.53221597222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45993.53221597222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45993.53221597222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45993.53221597222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45993.53221597222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45993.53221597222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45993.53221597222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45993.53221597222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45993.53221597222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45993.53221597222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45993.53221597222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45993.53221597222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45993.53221597222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45993.53221597222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45993.53221597222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45993.53221597222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45993.53221597222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45993.53221597222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45993.53221597222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45993.53221597222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45993.53221597222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45993.53221597222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45993.53221597222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45993.53221597222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45993.53221597222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45993.53221597222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45993.53221597222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45993.53221597222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45993.53221597222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45993.53221597222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45993.53221597222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45993.53221597222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45993.53221597222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45993.53221597222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45993.53221597222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45993.53221597222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45993.53221597222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45993.53221597222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45993.53221597222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45993.53221597222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45993.53221597222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45993.53221597222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45993.53221597222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45993.53221597222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45993.53221597222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45993.53221597222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45993.53221597222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45993.53221597222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45993.53221597222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45993.53221597222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45993.53221597222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45993.53221597222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45993.53221597222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45993.53221597222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45993.53221597222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45993.53221597222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45993.53221597222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45993.53221597222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45993.53221597222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45993.53221597222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45993.53221597222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45993.53221597222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45993.53221597222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45993.53221597222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45993.53221597222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45993.53221597222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45993.53221597222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45993.53221597222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45993.53221597222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45993.53221597222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45993.53221597222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45993.53221597222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45993.53221597222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45993.53221597222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45993.53221597222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45993.53221597222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45993.53221597222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45993.53221597222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45993.53221597222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45993.53221597222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45993.53221597222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45993.53221597222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45993.53221597222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45993.53221597222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45993.53221597222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45993.53221597222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45993.53221597222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45993.53221597222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45993.53221597222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45993.53221597222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45993.53221597222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45993.53221597222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45993.53221597222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45993.53221597222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45993.53221597222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45993.53221597222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45993.53221597222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45993.53221597222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45993.53221597222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45993.53221597222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45993.53221597222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45993.53221597222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45993.53221597222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45993.53221597222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45993.53221597222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45993.53221597222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45993.53221597222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45993.53221597222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45993.53221597222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45993.53221597222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45993.53221597222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45993.53221597222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45993.53221597222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45993.53221597222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45993.53221597222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45993.53221597222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45993.53221597222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45993.53221597222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45993.53221597222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45993.53221597222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45993.53221597222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45993.53221597222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45993.53221597222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45993.53221597222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45993.53221597222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45993.53221597222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45993.53221597222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45993.53221597222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45993.53221597222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45993.53221597222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45993.53221597222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45993.53221597222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45993.53221597222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45993.53221597222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45993.53221597222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45993.53221597222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45993.53221597222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45993.53221597222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45993.53221597222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45993.53221597222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45993.53221597222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45993.53221597222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45993.53221597222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45993.53221597222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45993.53221597222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45993.53221597222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45993.53221597222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45993.53221597222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45993.53221597222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45993.53221597222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45993.53221597222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45993.53221597222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45993.53221597222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45993.53221597222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45993.53221597222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45993.53221597222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45993.53221597222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45993.53221597222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45993.53221597222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45993.53221597222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45993.53221597222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45993.53221597222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45993.53221597222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45993.53221597222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45993.53221597222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45993.53221597222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45993.53221597222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45993.53221597222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45993.53221597222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45993.53221597222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45993.53221597222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45993.53221597222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45993.53221597222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45993.53221597222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45993.53221597222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45993.53221597222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45993.53221597222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45993.53221597222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45993.53221597222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45993.53221597222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45993.53221597222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45993.53221597222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45993.53221597222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45993.53221597222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45993.53221597222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45993.53221597222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45993.53221597222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45993.53221597222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45993.53221597222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tabSelected="1"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290.05149837962381</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45993.532215856481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45993.532215856481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45993.532215856481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45993.532215856481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45993.532215856481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45993.532215856481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45993.532215856481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45993.532215856481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45993.532215856481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45993.532215856481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45993.532215856481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45993.532215856481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45993.532215856481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45993.532215856481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45993.532215856481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45993.532215856481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45993.532215856481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45993.532215856481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45993.532215856481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45993.532215856481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45993.532215856481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45993.532215856481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45993.532215856481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45993.532215856481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45993.532215856481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45993.532215856481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45993.532215856481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45993.532215856481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45993.532215856481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45993.532215856481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45993.532215856481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45993.532215856481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45993.532215856481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45993.532215856481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45993.532215856481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45993.532215856481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45993.532215856481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45993.532215856481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45993.532215856481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45993.532215856481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45993.532215856481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45993.532215856481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45993.532215856481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45993.532215856481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45993.532215856481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45993.532215856481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45993.532215856481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45993.532215856481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45993.532215856481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45993.532215856481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45993.532215856481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45993.532215856481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45993.532215856481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45993.532215856481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45993.532215856481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45993.532215856481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45993.532215856481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45993.532215856481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45993.532215856481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45993.532215856481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45993.532215856481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45993.532215856481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45993.532215856481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45993.532215856481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45993.532215856481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45993.532215856481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45993.532215856481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45993.532215856481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45993.532215856481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45993.532215856481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45993.532215856481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45993.532215856481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45993.532215856481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45993.532215856481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45993.532215856481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45993.532215856481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45993.532215856481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45993.532215856481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45993.532215856481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45993.532215856481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45993.532215856481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45993.532215856481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45993.532215856481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45993.532215856481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45993.532215856481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45993.532215856481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45993.532215856481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45993.532215856481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45993.532215856481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45993.532215856481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45993.532215856481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45993.532215856481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45993.532215856481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45993.532215856481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45993.532215856481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45993.532215856481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45993.532215856481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45993.532215856481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45993.532215856481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45993.532215856481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45993.532215856481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45993.532215856481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45993.532215856481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45993.532215856481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45993.532215856481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45993.532215856481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45993.532215856481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45993.532215856481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45993.532215856481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45993.532215856481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45993.532215856481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45993.532215856481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45993.532215856481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45993.532215856481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45993.532215856481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45993.532215856481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45993.532215856481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45993.532215856481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45993.532215856481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45993.532215856481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45993.532215856481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45993.532215856481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45993.532215856481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45993.532215856481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45993.532215856481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45993.532215856481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45993.532215856481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45993.532215856481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45993.532215856481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45993.532215856481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45993.532215856481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45993.532215856481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45993.532215856481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45993.532215856481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45993.532215856481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45993.532215856481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45993.532215856481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45993.532215856481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45993.532215856481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45993.532215856481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45993.532215856481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45993.532215856481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45993.532215856481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45993.532215856481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45993.532215856481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45993.532215856481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45993.532215856481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45993.532215856481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45993.532215856481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45993.532215856481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45993.532215856481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45993.532215856481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45993.532215856481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45993.532215856481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45993.532215856481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45993.532215856481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45993.532215856481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45993.532215856481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45993.532215856481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45993.532215856481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45993.532215856481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45993.532215856481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45993.532215856481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45993.532215856481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45993.532215856481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45993.532215856481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45993.532215856481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45993.532215856481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45993.532215856481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45993.532215856481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45993.532215856481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45993.532215856481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45993.532215856481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45993.532215856481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45993.532215856481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45993.532215856481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45993.532215856481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45993.532215856481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45993.532215856481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45993.532215856481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45993.532215856481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45993.532215856481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45993.532215856481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45993.532215856481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45993.532215856481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45993.532215856481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45993.532215856481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45993.532215856481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45993.532215856481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45993.532215856481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45993.532215856481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45993.532215856481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45993.532215856481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45993.532215856481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45993.532215856481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45993.532215856481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45993.532215856481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45993.532215856481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45993.532215856481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45993.532215856481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45993.532215856481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45993.532215856481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45993.532215856481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45993.532215856481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45993.532215856481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45993.532215856481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45993.532215856481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45993.532215856481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45993.532215856481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45993.532215856481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45993.532215856481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45993.53221597222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45993.53221597222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45993.53221597222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45993.53221597222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45993.53221597222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45993.53221597222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45993.53221597222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45993.53221597222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45993.53221597222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45993.53221597222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45993.53221597222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45993.53221597222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45993.53221597222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45993.53221597222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45993.53221597222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45993.53221597222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45993.53221597222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45993.53221597222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45993.53221597222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45993.53221597222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45993.53221597222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45993.53221597222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45993.53221597222</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20" sqref="D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101.70015578703169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67.343338657403365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44.871104861107597</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12.158917245367775</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0.13610474536835682</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7.5803819447173737E-2</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45993.532215856481</v>
      </c>
      <c r="H8" s="38"/>
      <c r="I8" s="37" t="str">
        <f>IFERROR(VLOOKUP(D8,DB!A:F,6,0),"")</f>
        <v/>
      </c>
      <c r="J8" s="37" t="str">
        <f>IFERROR(VLOOKUP(D8,DB!A:G,7,0),"")</f>
        <v/>
      </c>
      <c r="K8" s="37"/>
      <c r="L8" s="37" t="str">
        <f>IFERROR(VLOOKUP(D8,DB!A:I,9,0),"")</f>
        <v/>
      </c>
    </row>
    <row r="9" spans="1:13">
      <c r="A9" s="37"/>
      <c r="B9" s="37" t="str">
        <f>IFERROR(VLOOKUP(D9,DB!A:K,11,0),"")</f>
        <v>R5</v>
      </c>
      <c r="C9" s="37"/>
      <c r="D9" s="37" t="s">
        <v>38396</v>
      </c>
      <c r="E9" s="37"/>
      <c r="F9" s="38"/>
      <c r="G9" s="135">
        <f ca="1">IFERROR(NOW()-F9,"")</f>
        <v>45993.532215856481</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5">
        <f ca="1">IFERROR(NOW()-F10,"")</f>
        <v>45993.532215856481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45993.532215856481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45993.532215856481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45993.532215856481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45993.532215856481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45993.532215856481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45993.532215856481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45993.532215856481</v>
      </c>
      <c r="H17" s="38"/>
      <c r="I17" s="37" t="str">
        <f>IFERROR(VLOOKUP(D17,DB!A:F,6,0),"")</f>
        <v/>
      </c>
      <c r="J17" s="37" t="str">
        <f>IFERROR(VLOOKUP(D17,DB!A:G,7,0),"")</f>
        <v/>
      </c>
      <c r="K17" s="37"/>
      <c r="L17" s="37" t="str">
        <f>IFERROR(VLOOKUP(D17,DB!A:I,9,0),"")</f>
        <v/>
      </c>
    </row>
    <row r="18" spans="1:12">
      <c r="A18" s="37"/>
      <c r="B18" s="37" t="str">
        <f>IFERROR(VLOOKUP(D18,DB!A:K,11,0),"")</f>
        <v>R5</v>
      </c>
      <c r="C18" s="37"/>
      <c r="D18" s="37" t="s">
        <v>38631</v>
      </c>
      <c r="E18" s="37"/>
      <c r="F18" s="38"/>
      <c r="G18" s="135">
        <f ca="1">IFERROR(NOW()-F18,"")</f>
        <v>45993.532215856481</v>
      </c>
      <c r="H18" s="38"/>
      <c r="I18" s="37" t="str">
        <f>IFERROR(VLOOKUP(D18,DB!A:F,6,0),"")</f>
        <v>Generator-SG</v>
      </c>
      <c r="J18" s="37" t="str">
        <f>IFERROR(VLOOKUP(D18,DB!A:G,7,0),"")</f>
        <v>Good</v>
      </c>
      <c r="K18" s="37"/>
      <c r="L18" s="37" t="str">
        <f>IFERROR(VLOOKUP(D18,DB!A:I,9,0),"")</f>
        <v>Latis</v>
      </c>
    </row>
    <row r="19" spans="1:12">
      <c r="A19" s="37"/>
      <c r="B19" s="37" t="str">
        <f>IFERROR(VLOOKUP(D19,DB!A:K,11,0),"")</f>
        <v/>
      </c>
      <c r="C19" s="37"/>
      <c r="D19" s="37"/>
      <c r="E19" s="37"/>
      <c r="F19" s="38"/>
      <c r="G19" s="135">
        <f ca="1">IFERROR(NOW()-F19,"")</f>
        <v>45993.532215856481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45993.532215856481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45993.532215856481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45993.532215856481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45993.532215856481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45993.532215856481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45993.532215856481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45993.532215856481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45993.532215856481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45993.532215856481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45993.532215856481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45993.532215856481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45993.532215856481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45993.532215856481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45993.532215856481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45993.532215856481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45993.532215856481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45993.532215856481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45993.532215856481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45993.532215856481</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45993.532215856481</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45993.532215856481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45993.532215856481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45993.532215856481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45993.532215856481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45993.532215856481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45993.532215856481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45993.532215856481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45993.532215856481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45993.532215856481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45993.532215856481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45993.532215856481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45993.532215856481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45993.532215856481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45993.532215856481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45993.532215856481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45993.532215856481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45993.532215856481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45993.532215856481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45993.532215856481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45993.532215856481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45993.532215856481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45993.532215856481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45993.532215856481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45993.532215856481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45993.532215856481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45993.532215856481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45993.532215856481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45993.532215856481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45993.532215856481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45993.532215856481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45993.532215856481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45993.532215856481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45993.532215856481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45993.532215856481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45993.532215856481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45993.532215856481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45993.532215856481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45993.532215856481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45993.532215856481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45993.532215856481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45993.532215856481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45993.532215856481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45993.532215856481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45993.532215856481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45993.532215856481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45993.532215856481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45993.532215856481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45993.532215856481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45993.532215856481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45993.532215856481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45993.532215856481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45993.532215856481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45993.532215856481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45993.532215856481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45993.532215856481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45993.532215856481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45993.532215856481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45993.532215856481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45993.532215856481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45993.532215856481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45993.532215856481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45993.532215856481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45993.532215856481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45993.532215856481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45993.532215856481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45993.532215856481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45993.532215856481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45993.532215856481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45993.532215856481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45993.532215856481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45993.532215856481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45993.532215856481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45993.532215856481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45993.532215856481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45993.532215856481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45993.532215856481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45993.532215856481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45993.532215856481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45993.532215856481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45993.532215856481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45993.532215856481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45993.532215856481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45993.532215856481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45993.532215856481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45993.532215856481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45993.532215856481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45993.532215856481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45993.532215856481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45993.532215856481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45993.532215856481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45993.532215856481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45993.532215856481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45993.532215856481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45993.532215856481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45993.532215856481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45993.532215856481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45993.532215856481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45993.532215856481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45993.532215856481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45993.532215856481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45993.532215856481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45993.532215856481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45993.532215856481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45993.532215856481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45993.532215856481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45993.532215856481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45993.532215856481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45993.532215856481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45993.532215856481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45993.532215856481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45993.532215856481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45993.532215856481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45993.532215856481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45993.532215856481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45993.532215856481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45993.532215856481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45993.532215856481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45993.532215856481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45993.532215856481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45993.532215856481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45993.532215856481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45993.532215856481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45993.532215856481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45993.532215856481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45993.532215856481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45993.532215856481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45993.532215856481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45993.532215856481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45993.532215856481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45993.532215856481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45993.532215856481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45993.532215856481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45993.532215856481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45993.532215856481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45993.532215856481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45993.532215856481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45993.532215856481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45993.532215856481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45993.532215856481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45993.532215856481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45993.532215856481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45993.532215856481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45993.532215856481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45993.532215856481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45993.532215856481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45993.532215856481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45993.532215856481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45993.532215856481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45993.532215856481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45993.532215856481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45993.532215856481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45993.532215856481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45993.532215856481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45993.532215856481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45993.532215856481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45993.532215856481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45993.532215856481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45993.532215856481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45993.532215856481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45993.532215856481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45993.532215856481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45993.532215856481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45993.532215856481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45993.532215856481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45993.532215856481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45993.532215856481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45993.532215856481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45993.532215856481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45993.532215856481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45993.532215856481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45993.532215856481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45993.532215856481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45993.532215856481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45993.532215856481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45993.532215856481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45993.532215856481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45993.532215856481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45993.532215856481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45993.532215856481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45993.532215856481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45993.532215856481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45993.532215856481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45993.532215856481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45993.532215856481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45993.532215856481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45993.532215856481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45993.532215856481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45993.532215856481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45993.532215856481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45993.532215856481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45993.532215856481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45993.532215856481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45993.532215856481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45993.532215856481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45993.532215856481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45993.532215856481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45993.532215856481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45993.532215856481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45993.532215856481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45993.532215856481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45993.532215856481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45993.532215856481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45993.532215856481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45993.532215856481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45993.532215856481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45993.532215856481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45993.532215856481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45993.532215856481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45993.532215856481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45993.532215856481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45993.532215856481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45993.532215856481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45993.532215856481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45993.532215856481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45993.532215856481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45993.532215856481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45993.532215856481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45993.532215856481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45993.532215856481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45993.532215856481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45993.532215856481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45993.532215856481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45993.532215856481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45993.532215856481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45993.532215856481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45993.532215856481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45993.532215856481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45993.532215856481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45993.532215856481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45993.532215856481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45993.532215856481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45993.532215856481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45993.532215856481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45993.532215856481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45993.532215856481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45993.532215856481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45993.532215856481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45993.532215856481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45993.532215856481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45993.532215856481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45993.532215856481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45993.532215856481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45993.532215856481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45993.532215856481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45993.532215856481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45993.532215856481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45993.532215856481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45993.532215856481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45993.532215856481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45993.532215856481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45993.532215856481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45993.532215856481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45993.532215856481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45993.532215856481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45993.532215856481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45993.532215856481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45993.532215856481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45993.532215856481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45993.532215856481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45993.532215856481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45993.532215856481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45993.532215856481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45993.532215856481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45993.532215856481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45993.532215856481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45993.532215856481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45993.532215856481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45993.532215856481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45993.532215856481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45993.532215856481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45993.532215856481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45993.532215856481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45993.532215856481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45993.532215856481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45993.532215856481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45993.532215856481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45993.532215856481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45993.532215856481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45993.532215856481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45993.532215856481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45993.532215856481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45993.532215856481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45993.532215856481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45993.532215856481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45993.532215856481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45993.532215856481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45993.532215856481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45993.532215856481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45993.532215856481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45993.532215856481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45993.532215856481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45993.532215856481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45993.532215856481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45993.532215856481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45993.532215856481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45993.532215856481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45993.532215856481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45993.532215856481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45993.532215856481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45993.532215856481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45993.532215856481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45993.532215856481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45993.532215856481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45993.532215856481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45993.532215856481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45993.532215856481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45993.532215856481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45993.532215856481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45993.532215856481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45993.532215856481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45993.532215856481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45993.532215856481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45993.532215856481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45993.532215856481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45993.532215856481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45993.532215856481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45993.532215856481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45993.532215856481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45993.532215856481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45993.532215856481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45993.532215856481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45993.532215856481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45993.532215856481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45993.532215856481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45993.532215856481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45993.532215856481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45993.532215856481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45993.532215856481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45993.532215856481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45993.532215856481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45993.532215856481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45993.532215856481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45993.532215856481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45993.532215856481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45993.532215856481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45993.532215856481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45993.532215856481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45993.532215856481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45993.532215856481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45993.532215856481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45993.532215856481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45993.532215856481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45993.532215856481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45993.532215856481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45993.532215856481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45993.532215856481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45993.532215856481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45993.532215856481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45993.532215856481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45993.532215856481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45993.532215856481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45993.532215856481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45993.532215856481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45993.532215856481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45993.532215856481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45993.532215856481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45993.532215856481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45993.532215856481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45993.532215856481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45993.532215856481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45993.532215856481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45993.532215856481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45993.532215856481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45993.532215856481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45993.532215856481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45993.532215856481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45993.532215856481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45993.532215856481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45993.532215856481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45993.532215856481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45993.532215856481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45993.532215856481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45993.532215856481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45993.532215856481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45993.532215856481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45993.532215856481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45993.532215856481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45993.532215856481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45993.532215856481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45993.532215856481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45993.532215856481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45993.532215856481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45993.532215856481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45993.532215856481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45993.532215856481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45993.532215856481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45993.532215856481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45993.532215856481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45993.532215856481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45993.532215856481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45993.532215856481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45993.532215856481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45993.532215856481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45993.532215856481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45993.532215856481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45993.532215856481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45993.532215856481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45993.532215856481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45993.532215856481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45993.532215856481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45993.532215856481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45993.532215856481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45993.532215856481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45993.532215856481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45993.532215856481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45993.532215856481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45993.532215856481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45993.532215856481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45993.532215856481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45993.532215856481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45993.532215856481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45993.532215856481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45993.532215856481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45993.532215856481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45993.532215856481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45993.532215856481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45993.532215856481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45993.532215856481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45993.532215856481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45993.532215856481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45993.532215856481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45993.532215856481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45993.532215856481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45993.532215856481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45993.532215856481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45993.532215856481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45993.532215856481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45993.532215856481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45993.532215856481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45993.532215856481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45993.532215856481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45993.532215856481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45993.532215856481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45993.532215856481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45993.532215856481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45993.532215856481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45993.532215856481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45993.532215856481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45993.532215856481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45993.532215856481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45993.532215856481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45993.532215856481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45993.532215856481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45993.532215856481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45993.532215856481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45993.532215856481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45993.532215856481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45993.532215856481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45993.532215856481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45993.532215856481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45993.532215856481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45993.532215856481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45993.532215856481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45993.532215856481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45993.532215856481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45993.532215856481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45993.532215856481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45993.532215856481</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45993.532215856481</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